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prince\Downloads\"/>
    </mc:Choice>
  </mc:AlternateContent>
  <xr:revisionPtr revIDLastSave="0" documentId="8_{457F97BA-B950-49E6-B574-8D1285501145}" xr6:coauthVersionLast="46" xr6:coauthVersionMax="46" xr10:uidLastSave="{00000000-0000-0000-0000-000000000000}"/>
  <bookViews>
    <workbookView xWindow="-96" yWindow="-96" windowWidth="23232" windowHeight="12552" xr2:uid="{1486BDA1-C4A1-1048-981F-83C5A4566433}"/>
  </bookViews>
  <sheets>
    <sheet name="Projections_Cost per Cover" sheetId="4" r:id="rId1"/>
    <sheet name="Projections_Food Wast Reduction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23" i="4"/>
  <c r="C25" i="4" s="1"/>
  <c r="C27" i="4" l="1"/>
  <c r="C26" i="4"/>
  <c r="C30" i="2"/>
  <c r="C32" i="2" s="1"/>
  <c r="D7" i="2" l="1"/>
  <c r="E7" i="2" s="1"/>
  <c r="C16" i="2"/>
  <c r="C17" i="2" l="1"/>
  <c r="C23" i="2" s="1"/>
  <c r="C25" i="2" s="1"/>
  <c r="C33" i="2" l="1"/>
  <c r="C34" i="2"/>
</calcChain>
</file>

<file path=xl/sharedStrings.xml><?xml version="1.0" encoding="utf-8"?>
<sst xmlns="http://schemas.openxmlformats.org/spreadsheetml/2006/main" count="52" uniqueCount="35">
  <si>
    <t>Food Waste Prevention Program by LightBlue
 Financial Projections in 3 easy steps</t>
  </si>
  <si>
    <t xml:space="preserve">Step 1: Insert the data from your operations </t>
  </si>
  <si>
    <t>Covers</t>
  </si>
  <si>
    <t>Monthly</t>
  </si>
  <si>
    <t>Please insert the average number of covers you serve per month (all shifts) in the next cell</t>
  </si>
  <si>
    <t>Your current cost per cover</t>
  </si>
  <si>
    <t>Please insert your average cost per cover (av. food purchase per month / av. monthly number of covers)</t>
  </si>
  <si>
    <t>Step 2: Estimate YOUR Savings after 4 months</t>
  </si>
  <si>
    <t>Estimation</t>
  </si>
  <si>
    <t>Impact</t>
  </si>
  <si>
    <t>Target Reduction Cost per Cover (in %)</t>
  </si>
  <si>
    <t>Your projected cost per cover</t>
  </si>
  <si>
    <t>Estimated savings over 4 months (in SGD)</t>
  </si>
  <si>
    <t>Step 3: Evaluate your investment</t>
  </si>
  <si>
    <t>Cost of LightBlue Full Package (in SGD)</t>
  </si>
  <si>
    <t>Amount of the Enterprise Singapore Grant (in SGD)</t>
  </si>
  <si>
    <t>Total investment after subsidies (in SGD)</t>
  </si>
  <si>
    <t>Projected Return on Investment (in %)</t>
  </si>
  <si>
    <t>Payback period (in month)</t>
  </si>
  <si>
    <t>Step 1: Calculate your Daily Cost of Food Waste</t>
  </si>
  <si>
    <t>Daily</t>
  </si>
  <si>
    <t>Yearly</t>
  </si>
  <si>
    <t>Please insert the average number of covers you serve per day (all shifts) in the next cell</t>
  </si>
  <si>
    <t>Hypothesis</t>
  </si>
  <si>
    <t>Average restaurant</t>
  </si>
  <si>
    <t>To be noted</t>
  </si>
  <si>
    <t>Food waste per cover (in grams)</t>
  </si>
  <si>
    <t xml:space="preserve">hypothesis based on industry average </t>
  </si>
  <si>
    <t>Cost of 1kg of food (in SGD)</t>
  </si>
  <si>
    <t>hypothesis based on industry average &gt;&gt; to be updated if you know your average cost per kilo purchased</t>
  </si>
  <si>
    <t>Food Waste generated in YOUR restaurant</t>
  </si>
  <si>
    <t>Daily food waste (in kilograms)</t>
  </si>
  <si>
    <t>Daily cost of food waste (in SGD)</t>
  </si>
  <si>
    <t>Cost of food waste over 4 months (in SDG)</t>
  </si>
  <si>
    <t>Target of Food Waste reduction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</si>
</sst>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#,##0.0"/>
  </numFmts>
  <fonts count="29"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222222"/>
      <name val="Calibri"/>
      <family val="2"/>
    </font>
    <font>
      <b/>
      <sz val="12"/>
      <color rgb="FF222222"/>
      <name val="Calibri"/>
      <family val="2"/>
    </font>
    <font>
      <b/>
      <sz val="12"/>
      <color rgb="FF000000"/>
      <name val="Calibri"/>
      <family val="2"/>
    </font>
    <font>
      <sz val="12"/>
      <color rgb="FF222222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rgb="FF0B93BB"/>
      <name val="Calibri"/>
      <family val="2"/>
    </font>
    <font>
      <sz val="12"/>
      <color theme="5" tint="-0.249977111117893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color rgb="FF222222"/>
      <name val="Calibri (Body)"/>
    </font>
    <font>
      <sz val="12"/>
      <color theme="1"/>
      <name val="Calibri (Body)"/>
    </font>
    <font>
      <b/>
      <sz val="12"/>
      <color theme="0"/>
      <name val="Calibri (Body)"/>
    </font>
    <font>
      <sz val="12"/>
      <color rgb="FF222222"/>
      <name val="Calibri (Body)"/>
    </font>
    <font>
      <b/>
      <sz val="12"/>
      <color theme="5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0"/>
      <name val="Calibri"/>
    </font>
    <font>
      <b/>
      <sz val="16"/>
      <color rgb="FF0B93BB"/>
      <name val="Calibri"/>
    </font>
    <font>
      <b/>
      <sz val="12"/>
      <color rgb="FF222222"/>
      <name val="Calibri"/>
    </font>
    <font>
      <b/>
      <sz val="12"/>
      <color rgb="FF000000"/>
      <name val="Calibri"/>
    </font>
    <font>
      <sz val="12"/>
      <color rgb="FF222222"/>
      <name val="Calibri"/>
    </font>
    <font>
      <sz val="12"/>
      <color theme="5" tint="-0.249977111117893"/>
      <name val="Calibri"/>
    </font>
    <font>
      <b/>
      <sz val="12"/>
      <color theme="0"/>
      <name val="Calibri"/>
    </font>
    <font>
      <sz val="12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rgb="FF0B93BB"/>
        <bgColor rgb="FF8DA1BD"/>
      </patternFill>
    </fill>
    <fill>
      <patternFill patternType="solid">
        <fgColor theme="0" tint="-4.9989318521683403E-2"/>
        <bgColor rgb="FFD9EAD3"/>
      </patternFill>
    </fill>
    <fill>
      <patternFill patternType="solid">
        <fgColor rgb="FF0B93BB"/>
        <bgColor rgb="FFD9EAD3"/>
      </patternFill>
    </fill>
    <fill>
      <patternFill patternType="solid">
        <fgColor rgb="FF5BCEED"/>
        <bgColor indexed="64"/>
      </patternFill>
    </fill>
    <fill>
      <patternFill patternType="solid">
        <fgColor theme="0"/>
        <bgColor rgb="FF8DA1B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wrapText="1"/>
    </xf>
    <xf numFmtId="0" fontId="10" fillId="0" borderId="0" xfId="0" applyFont="1"/>
    <xf numFmtId="0" fontId="7" fillId="0" borderId="0" xfId="0" applyFont="1"/>
    <xf numFmtId="3" fontId="5" fillId="3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3" fillId="11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ill="1"/>
    <xf numFmtId="164" fontId="0" fillId="0" borderId="0" xfId="0" applyNumberFormat="1" applyFont="1" applyFill="1"/>
    <xf numFmtId="0" fontId="12" fillId="9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7" fillId="8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2" fillId="9" borderId="0" xfId="0" applyFont="1" applyFill="1" applyAlignment="1">
      <alignment horizontal="center"/>
    </xf>
    <xf numFmtId="0" fontId="28" fillId="0" borderId="3" xfId="0" applyFont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9" fontId="0" fillId="0" borderId="0" xfId="1" applyFont="1"/>
    <xf numFmtId="0" fontId="12" fillId="9" borderId="0" xfId="0" applyFont="1" applyFill="1" applyBorder="1" applyAlignment="1">
      <alignment horizontal="center"/>
    </xf>
    <xf numFmtId="0" fontId="21" fillId="5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/>
    </xf>
    <xf numFmtId="4" fontId="26" fillId="12" borderId="3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 wrapText="1"/>
    </xf>
    <xf numFmtId="9" fontId="8" fillId="6" borderId="1" xfId="1" applyFont="1" applyFill="1" applyBorder="1" applyAlignment="1">
      <alignment horizontal="center" wrapText="1"/>
    </xf>
    <xf numFmtId="9" fontId="8" fillId="6" borderId="5" xfId="1" applyFont="1" applyFill="1" applyBorder="1" applyAlignment="1">
      <alignment horizontal="center" wrapText="1"/>
    </xf>
    <xf numFmtId="9" fontId="8" fillId="6" borderId="2" xfId="1" applyFont="1" applyFill="1" applyBorder="1" applyAlignment="1">
      <alignment horizontal="center" wrapText="1"/>
    </xf>
    <xf numFmtId="165" fontId="8" fillId="6" borderId="1" xfId="0" applyNumberFormat="1" applyFont="1" applyFill="1" applyBorder="1" applyAlignment="1">
      <alignment horizontal="center" wrapText="1"/>
    </xf>
    <xf numFmtId="165" fontId="8" fillId="6" borderId="5" xfId="0" applyNumberFormat="1" applyFont="1" applyFill="1" applyBorder="1" applyAlignment="1">
      <alignment horizontal="center" wrapText="1"/>
    </xf>
    <xf numFmtId="165" fontId="8" fillId="6" borderId="2" xfId="0" applyNumberFormat="1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164" fontId="24" fillId="0" borderId="5" xfId="0" applyNumberFormat="1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2" fontId="0" fillId="6" borderId="1" xfId="1" applyNumberFormat="1" applyFont="1" applyFill="1" applyBorder="1" applyAlignment="1">
      <alignment horizontal="center" wrapText="1"/>
    </xf>
    <xf numFmtId="2" fontId="0" fillId="6" borderId="5" xfId="1" applyNumberFormat="1" applyFont="1" applyFill="1" applyBorder="1" applyAlignment="1">
      <alignment horizontal="center" wrapText="1"/>
    </xf>
    <xf numFmtId="2" fontId="0" fillId="6" borderId="2" xfId="1" applyNumberFormat="1" applyFont="1" applyFill="1" applyBorder="1" applyAlignment="1">
      <alignment horizontal="center" wrapText="1"/>
    </xf>
    <xf numFmtId="3" fontId="14" fillId="6" borderId="1" xfId="0" applyNumberFormat="1" applyFont="1" applyFill="1" applyBorder="1" applyAlignment="1">
      <alignment horizontal="center" wrapText="1"/>
    </xf>
    <xf numFmtId="3" fontId="14" fillId="6" borderId="5" xfId="0" applyNumberFormat="1" applyFont="1" applyFill="1" applyBorder="1" applyAlignment="1">
      <alignment horizontal="center" wrapText="1"/>
    </xf>
    <xf numFmtId="3" fontId="14" fillId="6" borderId="2" xfId="0" applyNumberFormat="1" applyFont="1" applyFill="1" applyBorder="1" applyAlignment="1">
      <alignment horizontal="center" wrapText="1"/>
    </xf>
    <xf numFmtId="3" fontId="0" fillId="6" borderId="1" xfId="0" applyNumberFormat="1" applyFill="1" applyBorder="1" applyAlignment="1">
      <alignment horizontal="center" wrapText="1"/>
    </xf>
    <xf numFmtId="3" fontId="0" fillId="6" borderId="5" xfId="0" applyNumberFormat="1" applyFill="1" applyBorder="1" applyAlignment="1">
      <alignment horizontal="center" wrapText="1"/>
    </xf>
    <xf numFmtId="3" fontId="0" fillId="6" borderId="2" xfId="0" applyNumberFormat="1" applyFill="1" applyBorder="1" applyAlignment="1">
      <alignment horizontal="center" wrapText="1"/>
    </xf>
    <xf numFmtId="3" fontId="19" fillId="6" borderId="1" xfId="0" applyNumberFormat="1" applyFont="1" applyFill="1" applyBorder="1" applyAlignment="1">
      <alignment horizontal="center" wrapText="1"/>
    </xf>
    <xf numFmtId="3" fontId="19" fillId="6" borderId="5" xfId="0" applyNumberFormat="1" applyFont="1" applyFill="1" applyBorder="1" applyAlignment="1">
      <alignment horizontal="center" wrapText="1"/>
    </xf>
    <xf numFmtId="3" fontId="19" fillId="6" borderId="2" xfId="0" applyNumberFormat="1" applyFont="1" applyFill="1" applyBorder="1" applyAlignment="1">
      <alignment horizontal="center" wrapText="1"/>
    </xf>
    <xf numFmtId="9" fontId="0" fillId="6" borderId="1" xfId="1" applyFont="1" applyFill="1" applyBorder="1" applyAlignment="1">
      <alignment horizontal="center" wrapText="1"/>
    </xf>
    <xf numFmtId="9" fontId="0" fillId="6" borderId="5" xfId="1" applyFont="1" applyFill="1" applyBorder="1" applyAlignment="1">
      <alignment horizontal="center" wrapText="1"/>
    </xf>
    <xf numFmtId="9" fontId="0" fillId="6" borderId="2" xfId="1" applyFont="1" applyFill="1" applyBorder="1" applyAlignment="1">
      <alignment horizontal="center" wrapText="1"/>
    </xf>
    <xf numFmtId="3" fontId="0" fillId="6" borderId="1" xfId="0" applyNumberFormat="1" applyFont="1" applyFill="1" applyBorder="1" applyAlignment="1">
      <alignment horizontal="center" wrapText="1"/>
    </xf>
    <xf numFmtId="3" fontId="0" fillId="6" borderId="5" xfId="0" applyNumberFormat="1" applyFont="1" applyFill="1" applyBorder="1" applyAlignment="1">
      <alignment horizontal="center" wrapText="1"/>
    </xf>
    <xf numFmtId="3" fontId="0" fillId="6" borderId="2" xfId="0" applyNumberFormat="1" applyFont="1" applyFill="1" applyBorder="1" applyAlignment="1">
      <alignment horizont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0" fillId="6" borderId="3" xfId="0" applyNumberFormat="1" applyFont="1" applyFill="1" applyBorder="1" applyAlignment="1">
      <alignment horizont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11" fillId="7" borderId="3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5" fillId="10" borderId="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BCEED"/>
      <color rgb="FF0B93BB"/>
      <color rgb="FFB0C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323188</xdr:colOff>
      <xdr:row>1</xdr:row>
      <xdr:rowOff>25400</xdr:rowOff>
    </xdr:from>
    <xdr:to>
      <xdr:col>1</xdr:col>
      <xdr:colOff>756313</xdr:colOff>
      <xdr:row>2</xdr:row>
      <xdr:rowOff>32511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51C8A-1DDC-2547-9D7D-A9595E293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188" y="88900"/>
          <a:ext cx="433125" cy="590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323188</xdr:colOff>
      <xdr:row>1</xdr:row>
      <xdr:rowOff>25400</xdr:rowOff>
    </xdr:from>
    <xdr:to>
      <xdr:col>1</xdr:col>
      <xdr:colOff>756313</xdr:colOff>
      <xdr:row>2</xdr:row>
      <xdr:rowOff>31241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FFD686-8950-4645-9476-191CEBFB2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188" y="88900"/>
          <a:ext cx="433125" cy="590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2EED-CEC4-784C-8A3E-93B0199AA887}">
  <dimension ref="B2:M716"/>
  <sheetViews>
    <sheetView showGridLines="0" tabSelected="1" zoomScale="80" zoomScaleNormal="80" workbookViewId="0">
      <selection activeCell="H20" sqref="H20"/>
    </sheetView>
  </sheetViews>
  <sheetFormatPr defaultColWidth="14.5" defaultRowHeight="15.6"/>
  <cols>
    <col min="1" max="1" width="3.546875" customWidth="1"/>
    <col min="2" max="2" width="45" customWidth="1"/>
    <col min="3" max="5" width="16.59765625" customWidth="1"/>
    <col min="6" max="6" width="5.84765625" customWidth="1"/>
    <col min="7" max="7" width="11.34765625" customWidth="1"/>
    <col min="8" max="8" width="9.84765625" customWidth="1"/>
    <col min="9" max="9" width="10.5" customWidth="1"/>
    <col min="10" max="10" width="9.5" customWidth="1"/>
    <col min="11" max="11" width="10" customWidth="1"/>
    <col min="12" max="12" width="11.5" customWidth="1"/>
    <col min="13" max="13" width="25.5" customWidth="1"/>
    <col min="14" max="24" width="11" customWidth="1"/>
  </cols>
  <sheetData>
    <row r="2" spans="2:13" ht="46" customHeight="1">
      <c r="B2" s="46" t="s">
        <v>0</v>
      </c>
      <c r="C2" s="46"/>
      <c r="D2" s="46"/>
      <c r="E2" s="46"/>
      <c r="M2" s="32"/>
    </row>
    <row r="3" spans="2:13" ht="19" customHeight="1">
      <c r="C3" s="33"/>
      <c r="D3" s="34"/>
      <c r="F3" s="33"/>
      <c r="M3" s="32"/>
    </row>
    <row r="4" spans="2:13" ht="19" customHeight="1">
      <c r="B4" s="47" t="s">
        <v>1</v>
      </c>
      <c r="C4" s="47"/>
      <c r="D4" s="47"/>
      <c r="E4" s="47"/>
    </row>
    <row r="5" spans="2:13">
      <c r="M5" s="32"/>
    </row>
    <row r="6" spans="2:13" ht="19" customHeight="1">
      <c r="B6" s="35" t="s">
        <v>2</v>
      </c>
      <c r="C6" s="59" t="s">
        <v>3</v>
      </c>
      <c r="D6" s="60"/>
      <c r="E6" s="61"/>
      <c r="M6" s="32"/>
    </row>
    <row r="7" spans="2:13" s="6" customFormat="1" ht="31.2">
      <c r="B7" s="90" t="s">
        <v>4</v>
      </c>
      <c r="C7" s="62"/>
      <c r="D7" s="63"/>
      <c r="E7" s="64"/>
      <c r="G7"/>
      <c r="M7" s="2"/>
    </row>
    <row r="8" spans="2:13" s="28" customFormat="1">
      <c r="B8" s="27"/>
      <c r="C8" s="43"/>
      <c r="D8" s="43"/>
      <c r="E8" s="43"/>
      <c r="G8" s="29"/>
      <c r="M8" s="30"/>
    </row>
    <row r="9" spans="2:13">
      <c r="B9" s="36"/>
      <c r="C9" s="56" t="s">
        <v>5</v>
      </c>
      <c r="D9" s="57"/>
      <c r="E9" s="58"/>
      <c r="M9" s="32"/>
    </row>
    <row r="10" spans="2:13" ht="39" customHeight="1">
      <c r="B10" s="95" t="s">
        <v>6</v>
      </c>
      <c r="C10" s="48"/>
      <c r="D10" s="48"/>
      <c r="E10" s="48"/>
      <c r="M10" s="32"/>
    </row>
    <row r="11" spans="2:13">
      <c r="B11" s="36"/>
      <c r="C11" s="37"/>
      <c r="D11" s="38"/>
      <c r="E11" s="38"/>
      <c r="M11" s="32"/>
    </row>
    <row r="12" spans="2:13" ht="19" customHeight="1">
      <c r="B12" s="94"/>
      <c r="C12" s="40"/>
      <c r="D12" s="40"/>
    </row>
    <row r="13" spans="2:13" ht="19" customHeight="1">
      <c r="B13" s="47" t="s">
        <v>7</v>
      </c>
      <c r="C13" s="47"/>
      <c r="D13" s="47"/>
      <c r="E13" s="47"/>
    </row>
    <row r="14" spans="2:13" ht="19" customHeight="1">
      <c r="B14" s="41"/>
      <c r="C14" s="41"/>
      <c r="D14" s="41"/>
      <c r="E14" s="41"/>
    </row>
    <row r="15" spans="2:13" ht="19" customHeight="1">
      <c r="B15" s="20" t="s">
        <v>8</v>
      </c>
      <c r="C15" s="49" t="s">
        <v>9</v>
      </c>
      <c r="D15" s="49"/>
      <c r="E15" s="49"/>
    </row>
    <row r="16" spans="2:13" ht="19" customHeight="1">
      <c r="B16" s="42" t="s">
        <v>10</v>
      </c>
      <c r="C16" s="77">
        <v>0.05</v>
      </c>
      <c r="D16" s="78"/>
      <c r="E16" s="79"/>
    </row>
    <row r="17" spans="2:13" ht="19" customHeight="1">
      <c r="B17" s="42" t="s">
        <v>11</v>
      </c>
      <c r="C17" s="65"/>
      <c r="D17" s="66"/>
      <c r="E17" s="67"/>
    </row>
    <row r="18" spans="2:13" ht="19" customHeight="1">
      <c r="B18" s="39" t="s">
        <v>12</v>
      </c>
      <c r="C18" s="68">
        <f>((C10-C17)*$C$7)*4</f>
        <v>0</v>
      </c>
      <c r="D18" s="69"/>
      <c r="E18" s="70"/>
    </row>
    <row r="19" spans="2:13" ht="19" customHeight="1">
      <c r="B19" s="41"/>
      <c r="C19" s="41"/>
      <c r="D19" s="41"/>
      <c r="E19" s="41"/>
    </row>
    <row r="20" spans="2:13" ht="19" customHeight="1">
      <c r="B20" s="41"/>
      <c r="C20" s="41"/>
      <c r="D20" s="41"/>
      <c r="E20" s="41"/>
    </row>
    <row r="21" spans="2:13" ht="19" customHeight="1">
      <c r="B21" s="47" t="s">
        <v>13</v>
      </c>
      <c r="C21" s="47"/>
      <c r="D21" s="47"/>
      <c r="E21" s="47"/>
    </row>
    <row r="22" spans="2:13" ht="19" customHeight="1">
      <c r="B22" s="41"/>
      <c r="C22" s="41"/>
      <c r="D22" s="41"/>
      <c r="E22" s="41"/>
    </row>
    <row r="23" spans="2:13">
      <c r="B23" s="42" t="s">
        <v>14</v>
      </c>
      <c r="C23" s="71">
        <f>9980</f>
        <v>9980</v>
      </c>
      <c r="D23" s="72"/>
      <c r="E23" s="73"/>
    </row>
    <row r="24" spans="2:13" ht="17.100000000000001" customHeight="1">
      <c r="B24" s="42" t="s">
        <v>15</v>
      </c>
      <c r="C24" s="71">
        <v>8000</v>
      </c>
      <c r="D24" s="72"/>
      <c r="E24" s="73"/>
    </row>
    <row r="25" spans="2:13">
      <c r="B25" s="39" t="s">
        <v>16</v>
      </c>
      <c r="C25" s="74">
        <f>$C$23-$C$24</f>
        <v>1980</v>
      </c>
      <c r="D25" s="75"/>
      <c r="E25" s="76"/>
    </row>
    <row r="26" spans="2:13">
      <c r="B26" s="39" t="s">
        <v>17</v>
      </c>
      <c r="C26" s="50">
        <f>(($C$18-$C$25)/$C$25)</f>
        <v>-1</v>
      </c>
      <c r="D26" s="51"/>
      <c r="E26" s="52"/>
      <c r="F26" s="44"/>
    </row>
    <row r="27" spans="2:13">
      <c r="B27" s="39" t="s">
        <v>18</v>
      </c>
      <c r="C27" s="53">
        <f>(C18/C25)</f>
        <v>0</v>
      </c>
      <c r="D27" s="54"/>
      <c r="E27" s="55"/>
    </row>
    <row r="28" spans="2:13" ht="20.399999999999999">
      <c r="B28" s="41"/>
      <c r="C28" s="41"/>
      <c r="D28" s="41"/>
      <c r="E28" s="41"/>
    </row>
    <row r="29" spans="2:13" ht="14.25" customHeight="1">
      <c r="M29" s="32"/>
    </row>
    <row r="30" spans="2:13" ht="14.25" customHeight="1">
      <c r="M30" s="32"/>
    </row>
    <row r="31" spans="2:13" ht="14.25" customHeight="1">
      <c r="M31" s="32"/>
    </row>
    <row r="32" spans="2:13" ht="14.25" customHeight="1">
      <c r="M32" s="32"/>
    </row>
    <row r="33" spans="3:13" ht="14.25" customHeight="1">
      <c r="M33" s="32"/>
    </row>
    <row r="34" spans="3:13" ht="14.25" customHeight="1">
      <c r="M34" s="32"/>
    </row>
    <row r="35" spans="3:13" ht="14.25" customHeight="1">
      <c r="M35" s="32"/>
    </row>
    <row r="36" spans="3:13" ht="14.25" customHeight="1">
      <c r="F36" s="33"/>
      <c r="M36" s="32"/>
    </row>
    <row r="37" spans="3:13" ht="14.25" customHeight="1">
      <c r="F37" s="33"/>
      <c r="M37" s="32"/>
    </row>
    <row r="38" spans="3:13" ht="14.25" customHeight="1">
      <c r="F38" s="33"/>
      <c r="M38" s="32"/>
    </row>
    <row r="39" spans="3:13" ht="14.25" customHeight="1">
      <c r="F39" s="33"/>
      <c r="M39" s="32"/>
    </row>
    <row r="40" spans="3:13" ht="14.25" customHeight="1">
      <c r="F40" s="33"/>
      <c r="M40" s="32"/>
    </row>
    <row r="41" spans="3:13" ht="14.25" customHeight="1">
      <c r="C41" s="33"/>
      <c r="D41" s="33"/>
      <c r="E41" s="33"/>
      <c r="F41" s="33"/>
      <c r="M41" s="32"/>
    </row>
    <row r="42" spans="3:13" ht="14.25" customHeight="1">
      <c r="C42" s="33"/>
      <c r="D42" s="33"/>
      <c r="E42" s="33"/>
      <c r="F42" s="33"/>
      <c r="M42" s="32"/>
    </row>
    <row r="43" spans="3:13" ht="14.25" customHeight="1">
      <c r="C43" s="33"/>
      <c r="D43" s="33"/>
      <c r="E43" s="33"/>
      <c r="F43" s="33"/>
      <c r="M43" s="32"/>
    </row>
    <row r="44" spans="3:13" ht="14.25" customHeight="1">
      <c r="C44" s="33"/>
      <c r="D44" s="33"/>
      <c r="E44" s="33"/>
      <c r="F44" s="33"/>
      <c r="M44" s="32"/>
    </row>
    <row r="45" spans="3:13" ht="14.25" customHeight="1">
      <c r="C45" s="33"/>
      <c r="D45" s="33"/>
      <c r="E45" s="33"/>
      <c r="F45" s="33"/>
      <c r="M45" s="32"/>
    </row>
    <row r="46" spans="3:13" ht="14.25" customHeight="1">
      <c r="C46" s="33"/>
      <c r="D46" s="33"/>
      <c r="E46" s="33"/>
      <c r="F46" s="33"/>
      <c r="M46" s="32"/>
    </row>
    <row r="47" spans="3:13" ht="14.25" customHeight="1">
      <c r="E47" s="33"/>
      <c r="F47" s="33"/>
      <c r="M47" s="32"/>
    </row>
    <row r="48" spans="3:13" ht="14.25" customHeight="1">
      <c r="E48" s="33"/>
      <c r="F48" s="33"/>
      <c r="M48" s="32"/>
    </row>
    <row r="49" spans="3:13" ht="14.25" customHeight="1">
      <c r="E49" s="33"/>
      <c r="F49" s="33"/>
      <c r="M49" s="32"/>
    </row>
    <row r="50" spans="3:13" ht="14.25" customHeight="1">
      <c r="E50" s="33"/>
      <c r="F50" s="33"/>
      <c r="M50" s="32"/>
    </row>
    <row r="51" spans="3:13" ht="14.25" customHeight="1">
      <c r="E51" s="33"/>
      <c r="F51" s="33"/>
      <c r="M51" s="32"/>
    </row>
    <row r="52" spans="3:13" ht="14.25" customHeight="1">
      <c r="C52" s="33"/>
      <c r="D52" s="33"/>
      <c r="E52" s="33"/>
      <c r="F52" s="33"/>
      <c r="M52" s="32"/>
    </row>
    <row r="53" spans="3:13" ht="14.25" customHeight="1">
      <c r="C53" s="33"/>
      <c r="D53" s="33"/>
      <c r="E53" s="33"/>
      <c r="F53" s="33"/>
      <c r="M53" s="32"/>
    </row>
    <row r="54" spans="3:13" ht="14.25" customHeight="1">
      <c r="C54" s="33"/>
      <c r="D54" s="33"/>
      <c r="E54" s="33"/>
      <c r="F54" s="33"/>
      <c r="M54" s="32"/>
    </row>
    <row r="55" spans="3:13" ht="14.25" customHeight="1">
      <c r="C55" s="33"/>
      <c r="D55" s="33"/>
      <c r="E55" s="33"/>
      <c r="F55" s="33"/>
      <c r="M55" s="32"/>
    </row>
    <row r="56" spans="3:13" ht="14.25" customHeight="1">
      <c r="C56" s="33"/>
      <c r="D56" s="33"/>
      <c r="E56" s="33"/>
      <c r="F56" s="33"/>
      <c r="M56" s="32"/>
    </row>
    <row r="57" spans="3:13" ht="14.25" customHeight="1">
      <c r="C57" s="33"/>
      <c r="D57" s="33"/>
      <c r="E57" s="33"/>
      <c r="F57" s="33"/>
      <c r="M57" s="32"/>
    </row>
    <row r="58" spans="3:13" ht="14.25" customHeight="1">
      <c r="C58" s="33"/>
      <c r="D58" s="33"/>
      <c r="E58" s="33"/>
      <c r="F58" s="33"/>
      <c r="M58" s="32"/>
    </row>
    <row r="59" spans="3:13" ht="14.25" customHeight="1">
      <c r="C59" s="33"/>
      <c r="D59" s="33"/>
      <c r="E59" s="33"/>
      <c r="F59" s="33"/>
      <c r="M59" s="32"/>
    </row>
    <row r="60" spans="3:13" ht="14.25" customHeight="1">
      <c r="C60" s="33"/>
      <c r="D60" s="33"/>
      <c r="E60" s="33"/>
      <c r="F60" s="33"/>
      <c r="M60" s="32"/>
    </row>
    <row r="61" spans="3:13" ht="14.25" customHeight="1">
      <c r="C61" s="33"/>
      <c r="D61" s="33"/>
      <c r="E61" s="33"/>
      <c r="F61" s="33"/>
      <c r="M61" s="32"/>
    </row>
    <row r="62" spans="3:13" ht="14.25" customHeight="1">
      <c r="C62" s="33"/>
      <c r="D62" s="33"/>
      <c r="E62" s="33"/>
      <c r="F62" s="33"/>
      <c r="M62" s="32"/>
    </row>
    <row r="63" spans="3:13" ht="14.25" customHeight="1">
      <c r="C63" s="33"/>
      <c r="D63" s="33"/>
      <c r="E63" s="33"/>
      <c r="F63" s="33"/>
      <c r="M63" s="32"/>
    </row>
    <row r="64" spans="3:13" ht="14.25" customHeight="1">
      <c r="C64" s="33"/>
      <c r="D64" s="33"/>
      <c r="E64" s="33"/>
      <c r="F64" s="33"/>
      <c r="M64" s="32"/>
    </row>
    <row r="65" spans="3:13" ht="14.25" customHeight="1">
      <c r="C65" s="33"/>
      <c r="D65" s="33"/>
      <c r="E65" s="33"/>
      <c r="F65" s="33"/>
      <c r="M65" s="32"/>
    </row>
    <row r="66" spans="3:13" ht="14.25" customHeight="1">
      <c r="C66" s="33"/>
      <c r="D66" s="33"/>
      <c r="E66" s="33"/>
      <c r="F66" s="33"/>
      <c r="M66" s="32"/>
    </row>
    <row r="67" spans="3:13" ht="14.25" customHeight="1">
      <c r="C67" s="33"/>
      <c r="D67" s="33"/>
      <c r="E67" s="33"/>
      <c r="F67" s="33"/>
      <c r="M67" s="32"/>
    </row>
    <row r="68" spans="3:13" ht="14.25" customHeight="1">
      <c r="C68" s="33"/>
      <c r="D68" s="33"/>
      <c r="E68" s="33"/>
      <c r="F68" s="33"/>
      <c r="M68" s="32"/>
    </row>
    <row r="69" spans="3:13" ht="14.25" customHeight="1">
      <c r="C69" s="33"/>
      <c r="D69" s="33"/>
      <c r="E69" s="33"/>
      <c r="F69" s="33"/>
      <c r="M69" s="32"/>
    </row>
    <row r="70" spans="3:13" ht="14.25" customHeight="1">
      <c r="C70" s="33"/>
      <c r="D70" s="33"/>
      <c r="E70" s="33"/>
      <c r="F70" s="33"/>
      <c r="M70" s="32"/>
    </row>
    <row r="71" spans="3:13" ht="14.25" customHeight="1">
      <c r="C71" s="33"/>
      <c r="D71" s="33"/>
      <c r="E71" s="33"/>
      <c r="F71" s="33"/>
      <c r="M71" s="32"/>
    </row>
    <row r="72" spans="3:13" ht="14.25" customHeight="1">
      <c r="C72" s="33"/>
      <c r="D72" s="33"/>
      <c r="E72" s="33"/>
      <c r="F72" s="33"/>
      <c r="M72" s="32"/>
    </row>
    <row r="73" spans="3:13" ht="14.25" customHeight="1">
      <c r="C73" s="33"/>
      <c r="D73" s="33"/>
      <c r="E73" s="33"/>
      <c r="F73" s="33"/>
      <c r="M73" s="32"/>
    </row>
    <row r="74" spans="3:13" ht="14.25" customHeight="1">
      <c r="C74" s="33"/>
      <c r="D74" s="33"/>
      <c r="E74" s="33"/>
      <c r="F74" s="33"/>
      <c r="M74" s="32"/>
    </row>
    <row r="75" spans="3:13" ht="14.25" customHeight="1">
      <c r="C75" s="33"/>
      <c r="D75" s="33"/>
      <c r="E75" s="33"/>
      <c r="F75" s="33"/>
      <c r="M75" s="32"/>
    </row>
    <row r="76" spans="3:13" ht="14.25" customHeight="1">
      <c r="C76" s="33"/>
      <c r="D76" s="33"/>
      <c r="E76" s="33"/>
      <c r="F76" s="33"/>
      <c r="M76" s="32"/>
    </row>
    <row r="77" spans="3:13" ht="14.25" customHeight="1">
      <c r="C77" s="33"/>
      <c r="D77" s="33"/>
      <c r="E77" s="33"/>
      <c r="F77" s="33"/>
      <c r="M77" s="32"/>
    </row>
    <row r="78" spans="3:13" ht="14.25" customHeight="1">
      <c r="C78" s="33"/>
      <c r="D78" s="33"/>
      <c r="E78" s="33"/>
      <c r="F78" s="33"/>
      <c r="M78" s="32"/>
    </row>
    <row r="79" spans="3:13" ht="14.25" customHeight="1">
      <c r="C79" s="33"/>
      <c r="D79" s="33"/>
      <c r="E79" s="33"/>
      <c r="F79" s="33"/>
      <c r="M79" s="32"/>
    </row>
    <row r="80" spans="3:13" ht="14.25" customHeight="1">
      <c r="C80" s="33"/>
      <c r="D80" s="33"/>
      <c r="E80" s="33"/>
      <c r="F80" s="33"/>
      <c r="M80" s="32"/>
    </row>
    <row r="81" spans="3:13" ht="14.25" customHeight="1">
      <c r="C81" s="33"/>
      <c r="D81" s="33"/>
      <c r="E81" s="33"/>
      <c r="F81" s="33"/>
      <c r="M81" s="32"/>
    </row>
    <row r="82" spans="3:13" ht="14.25" customHeight="1">
      <c r="C82" s="33"/>
      <c r="D82" s="33"/>
      <c r="E82" s="33"/>
      <c r="F82" s="33"/>
      <c r="M82" s="32"/>
    </row>
    <row r="83" spans="3:13" ht="14.25" customHeight="1">
      <c r="C83" s="33"/>
      <c r="D83" s="33"/>
      <c r="E83" s="33"/>
      <c r="F83" s="33"/>
      <c r="M83" s="32"/>
    </row>
    <row r="84" spans="3:13" ht="14.25" customHeight="1">
      <c r="C84" s="33"/>
      <c r="D84" s="33"/>
      <c r="E84" s="33"/>
      <c r="F84" s="33"/>
      <c r="M84" s="32"/>
    </row>
    <row r="85" spans="3:13" ht="14.25" customHeight="1">
      <c r="C85" s="33"/>
      <c r="D85" s="33"/>
      <c r="E85" s="33"/>
      <c r="F85" s="33"/>
      <c r="M85" s="32"/>
    </row>
    <row r="86" spans="3:13" ht="14.25" customHeight="1">
      <c r="C86" s="33"/>
      <c r="D86" s="33"/>
      <c r="E86" s="33"/>
      <c r="F86" s="33"/>
      <c r="M86" s="32"/>
    </row>
    <row r="87" spans="3:13" ht="14.25" customHeight="1">
      <c r="C87" s="33"/>
      <c r="D87" s="33"/>
      <c r="E87" s="33"/>
      <c r="F87" s="33"/>
      <c r="M87" s="32"/>
    </row>
    <row r="88" spans="3:13" ht="14.25" customHeight="1">
      <c r="C88" s="33"/>
      <c r="D88" s="33"/>
      <c r="E88" s="33"/>
      <c r="F88" s="33"/>
      <c r="M88" s="32"/>
    </row>
    <row r="89" spans="3:13" ht="14.25" customHeight="1">
      <c r="C89" s="33"/>
      <c r="D89" s="33"/>
      <c r="E89" s="33"/>
      <c r="F89" s="33"/>
      <c r="M89" s="32"/>
    </row>
    <row r="90" spans="3:13" ht="14.25" customHeight="1">
      <c r="C90" s="33"/>
      <c r="D90" s="33"/>
      <c r="E90" s="33"/>
      <c r="F90" s="33"/>
      <c r="M90" s="32"/>
    </row>
    <row r="91" spans="3:13" ht="14.25" customHeight="1">
      <c r="C91" s="33"/>
      <c r="D91" s="33"/>
      <c r="E91" s="33"/>
      <c r="F91" s="33"/>
      <c r="M91" s="32"/>
    </row>
    <row r="92" spans="3:13" ht="14.25" customHeight="1">
      <c r="C92" s="33"/>
      <c r="D92" s="33"/>
      <c r="E92" s="33"/>
      <c r="F92" s="33"/>
      <c r="M92" s="32"/>
    </row>
    <row r="93" spans="3:13" ht="14.25" customHeight="1">
      <c r="C93" s="33"/>
      <c r="D93" s="33"/>
      <c r="E93" s="33"/>
      <c r="F93" s="33"/>
      <c r="M93" s="32"/>
    </row>
    <row r="94" spans="3:13" ht="14.25" customHeight="1">
      <c r="C94" s="33"/>
      <c r="D94" s="33"/>
      <c r="E94" s="33"/>
      <c r="F94" s="33"/>
      <c r="M94" s="32"/>
    </row>
    <row r="95" spans="3:13" ht="14.25" customHeight="1">
      <c r="C95" s="33"/>
      <c r="D95" s="33"/>
      <c r="E95" s="33"/>
      <c r="F95" s="33"/>
      <c r="M95" s="32"/>
    </row>
    <row r="96" spans="3:13" ht="14.25" customHeight="1">
      <c r="C96" s="33"/>
      <c r="D96" s="33"/>
      <c r="E96" s="33"/>
      <c r="F96" s="33"/>
      <c r="M96" s="32"/>
    </row>
    <row r="97" spans="3:13" ht="14.25" customHeight="1">
      <c r="C97" s="33"/>
      <c r="D97" s="33"/>
      <c r="E97" s="33"/>
      <c r="F97" s="33"/>
      <c r="M97" s="32"/>
    </row>
    <row r="98" spans="3:13" ht="14.25" customHeight="1">
      <c r="C98" s="33"/>
      <c r="D98" s="33"/>
      <c r="E98" s="33"/>
      <c r="F98" s="33"/>
      <c r="M98" s="32"/>
    </row>
    <row r="99" spans="3:13" ht="14.25" customHeight="1">
      <c r="C99" s="33"/>
      <c r="D99" s="33"/>
      <c r="E99" s="33"/>
      <c r="F99" s="33"/>
      <c r="M99" s="32"/>
    </row>
    <row r="100" spans="3:13" ht="14.25" customHeight="1">
      <c r="C100" s="33"/>
      <c r="D100" s="33"/>
      <c r="E100" s="33"/>
      <c r="F100" s="33"/>
      <c r="M100" s="32"/>
    </row>
    <row r="101" spans="3:13" ht="14.25" customHeight="1">
      <c r="C101" s="33"/>
      <c r="D101" s="33"/>
      <c r="E101" s="33"/>
      <c r="F101" s="33"/>
      <c r="M101" s="32"/>
    </row>
    <row r="102" spans="3:13" ht="14.25" customHeight="1">
      <c r="C102" s="33"/>
      <c r="D102" s="33"/>
      <c r="E102" s="33"/>
      <c r="F102" s="33"/>
      <c r="M102" s="32"/>
    </row>
    <row r="103" spans="3:13" ht="14.25" customHeight="1">
      <c r="C103" s="33"/>
      <c r="D103" s="33"/>
      <c r="E103" s="33"/>
      <c r="F103" s="33"/>
      <c r="M103" s="32"/>
    </row>
    <row r="104" spans="3:13" ht="14.25" customHeight="1">
      <c r="C104" s="33"/>
      <c r="D104" s="33"/>
      <c r="E104" s="33"/>
      <c r="F104" s="33"/>
      <c r="M104" s="32"/>
    </row>
    <row r="105" spans="3:13" ht="14.25" customHeight="1">
      <c r="C105" s="33"/>
      <c r="D105" s="33"/>
      <c r="E105" s="33"/>
      <c r="F105" s="33"/>
      <c r="M105" s="32"/>
    </row>
    <row r="106" spans="3:13" ht="14.25" customHeight="1">
      <c r="C106" s="33"/>
      <c r="D106" s="33"/>
      <c r="E106" s="33"/>
      <c r="F106" s="33"/>
      <c r="M106" s="32"/>
    </row>
    <row r="107" spans="3:13" ht="14.25" customHeight="1">
      <c r="C107" s="33"/>
      <c r="D107" s="33"/>
      <c r="E107" s="33"/>
      <c r="F107" s="33"/>
      <c r="M107" s="32"/>
    </row>
    <row r="108" spans="3:13" ht="14.25" customHeight="1">
      <c r="C108" s="33"/>
      <c r="D108" s="33"/>
      <c r="E108" s="33"/>
      <c r="F108" s="33"/>
      <c r="M108" s="32"/>
    </row>
    <row r="109" spans="3:13" ht="14.25" customHeight="1">
      <c r="C109" s="33"/>
      <c r="D109" s="33"/>
      <c r="E109" s="33"/>
      <c r="F109" s="33"/>
      <c r="M109" s="32"/>
    </row>
    <row r="110" spans="3:13" ht="14.25" customHeight="1">
      <c r="C110" s="33"/>
      <c r="D110" s="33"/>
      <c r="E110" s="33"/>
      <c r="F110" s="33"/>
      <c r="M110" s="32"/>
    </row>
    <row r="111" spans="3:13" ht="14.25" customHeight="1">
      <c r="C111" s="33"/>
      <c r="D111" s="33"/>
      <c r="E111" s="33"/>
      <c r="F111" s="33"/>
      <c r="M111" s="32"/>
    </row>
    <row r="112" spans="3:13" ht="14.25" customHeight="1">
      <c r="C112" s="33"/>
      <c r="D112" s="33"/>
      <c r="E112" s="33"/>
      <c r="F112" s="33"/>
      <c r="M112" s="32"/>
    </row>
    <row r="113" spans="3:13" ht="14.25" customHeight="1">
      <c r="C113" s="33"/>
      <c r="D113" s="33"/>
      <c r="E113" s="33"/>
      <c r="F113" s="33"/>
      <c r="M113" s="32"/>
    </row>
    <row r="114" spans="3:13" ht="14.25" customHeight="1">
      <c r="C114" s="33"/>
      <c r="D114" s="33"/>
      <c r="E114" s="33"/>
      <c r="F114" s="33"/>
      <c r="M114" s="32"/>
    </row>
    <row r="115" spans="3:13" ht="14.25" customHeight="1">
      <c r="C115" s="33"/>
      <c r="D115" s="33"/>
      <c r="E115" s="33"/>
      <c r="F115" s="33"/>
      <c r="M115" s="32"/>
    </row>
    <row r="116" spans="3:13" ht="14.25" customHeight="1">
      <c r="C116" s="33"/>
      <c r="D116" s="33"/>
      <c r="E116" s="33"/>
      <c r="F116" s="33"/>
      <c r="M116" s="32"/>
    </row>
    <row r="117" spans="3:13" ht="14.25" customHeight="1">
      <c r="C117" s="33"/>
      <c r="D117" s="33"/>
      <c r="E117" s="33"/>
      <c r="F117" s="33"/>
      <c r="M117" s="32"/>
    </row>
    <row r="118" spans="3:13" ht="14.25" customHeight="1">
      <c r="C118" s="33"/>
      <c r="D118" s="33"/>
      <c r="E118" s="33"/>
      <c r="F118" s="33"/>
      <c r="M118" s="32"/>
    </row>
    <row r="119" spans="3:13" ht="14.25" customHeight="1">
      <c r="C119" s="33"/>
      <c r="D119" s="33"/>
      <c r="E119" s="33"/>
      <c r="F119" s="33"/>
      <c r="M119" s="32"/>
    </row>
    <row r="120" spans="3:13" ht="14.25" customHeight="1">
      <c r="C120" s="33"/>
      <c r="D120" s="33"/>
      <c r="E120" s="33"/>
      <c r="F120" s="33"/>
      <c r="M120" s="32"/>
    </row>
    <row r="121" spans="3:13" ht="14.25" customHeight="1">
      <c r="C121" s="33"/>
      <c r="D121" s="33"/>
      <c r="E121" s="33"/>
      <c r="F121" s="33"/>
      <c r="M121" s="32"/>
    </row>
    <row r="122" spans="3:13" ht="14.25" customHeight="1">
      <c r="C122" s="33"/>
      <c r="D122" s="33"/>
      <c r="E122" s="33"/>
      <c r="F122" s="33"/>
      <c r="M122" s="32"/>
    </row>
    <row r="123" spans="3:13" ht="14.25" customHeight="1">
      <c r="C123" s="33"/>
      <c r="D123" s="33"/>
      <c r="E123" s="33"/>
      <c r="F123" s="33"/>
      <c r="M123" s="32"/>
    </row>
    <row r="124" spans="3:13" ht="14.25" customHeight="1">
      <c r="C124" s="33"/>
      <c r="D124" s="33"/>
      <c r="E124" s="33"/>
      <c r="F124" s="33"/>
      <c r="M124" s="32"/>
    </row>
    <row r="125" spans="3:13" ht="14.25" customHeight="1">
      <c r="C125" s="33"/>
      <c r="D125" s="33"/>
      <c r="E125" s="33"/>
      <c r="F125" s="33"/>
      <c r="M125" s="32"/>
    </row>
    <row r="126" spans="3:13" ht="14.25" customHeight="1">
      <c r="C126" s="33"/>
      <c r="D126" s="33"/>
      <c r="E126" s="33"/>
      <c r="F126" s="33"/>
      <c r="M126" s="32"/>
    </row>
    <row r="127" spans="3:13" ht="14.25" customHeight="1">
      <c r="C127" s="33"/>
      <c r="D127" s="33"/>
      <c r="E127" s="33"/>
      <c r="F127" s="33"/>
      <c r="M127" s="32"/>
    </row>
    <row r="128" spans="3:13" ht="14.25" customHeight="1">
      <c r="C128" s="33"/>
      <c r="D128" s="33"/>
      <c r="E128" s="33"/>
      <c r="F128" s="33"/>
      <c r="M128" s="32"/>
    </row>
    <row r="129" spans="3:13" ht="14.25" customHeight="1">
      <c r="C129" s="33"/>
      <c r="D129" s="33"/>
      <c r="E129" s="33"/>
      <c r="F129" s="33"/>
      <c r="M129" s="32"/>
    </row>
    <row r="130" spans="3:13" ht="14.25" customHeight="1">
      <c r="C130" s="33"/>
      <c r="D130" s="33"/>
      <c r="E130" s="33"/>
      <c r="F130" s="33"/>
      <c r="M130" s="32"/>
    </row>
    <row r="131" spans="3:13" ht="14.25" customHeight="1">
      <c r="C131" s="33"/>
      <c r="D131" s="33"/>
      <c r="E131" s="33"/>
      <c r="F131" s="33"/>
      <c r="M131" s="32"/>
    </row>
    <row r="132" spans="3:13" ht="14.25" customHeight="1">
      <c r="C132" s="33"/>
      <c r="D132" s="33"/>
      <c r="E132" s="33"/>
      <c r="F132" s="33"/>
      <c r="M132" s="32"/>
    </row>
    <row r="133" spans="3:13" ht="14.25" customHeight="1">
      <c r="C133" s="33"/>
      <c r="D133" s="33"/>
      <c r="E133" s="33"/>
      <c r="F133" s="33"/>
      <c r="M133" s="32"/>
    </row>
    <row r="134" spans="3:13" ht="14.25" customHeight="1">
      <c r="C134" s="33"/>
      <c r="D134" s="33"/>
      <c r="E134" s="33"/>
      <c r="F134" s="33"/>
      <c r="M134" s="32"/>
    </row>
    <row r="135" spans="3:13" ht="14.25" customHeight="1">
      <c r="C135" s="33"/>
      <c r="D135" s="33"/>
      <c r="E135" s="33"/>
      <c r="F135" s="33"/>
      <c r="M135" s="32"/>
    </row>
    <row r="136" spans="3:13" ht="14.25" customHeight="1">
      <c r="C136" s="33"/>
      <c r="D136" s="33"/>
      <c r="E136" s="33"/>
      <c r="F136" s="33"/>
      <c r="M136" s="32"/>
    </row>
    <row r="137" spans="3:13" ht="14.25" customHeight="1">
      <c r="C137" s="33"/>
      <c r="D137" s="33"/>
      <c r="E137" s="33"/>
      <c r="F137" s="33"/>
      <c r="M137" s="32"/>
    </row>
    <row r="138" spans="3:13" ht="14.25" customHeight="1">
      <c r="C138" s="33"/>
      <c r="D138" s="33"/>
      <c r="E138" s="33"/>
      <c r="F138" s="33"/>
      <c r="M138" s="32"/>
    </row>
    <row r="139" spans="3:13" ht="14.25" customHeight="1">
      <c r="C139" s="33"/>
      <c r="D139" s="33"/>
      <c r="E139" s="33"/>
      <c r="F139" s="33"/>
      <c r="M139" s="32"/>
    </row>
    <row r="140" spans="3:13" ht="14.25" customHeight="1">
      <c r="C140" s="33"/>
      <c r="D140" s="33"/>
      <c r="E140" s="33"/>
      <c r="F140" s="33"/>
      <c r="M140" s="32"/>
    </row>
    <row r="141" spans="3:13" ht="14.25" customHeight="1">
      <c r="C141" s="33"/>
      <c r="D141" s="33"/>
      <c r="E141" s="33"/>
      <c r="F141" s="33"/>
      <c r="M141" s="32"/>
    </row>
    <row r="142" spans="3:13" ht="14.25" customHeight="1">
      <c r="C142" s="33"/>
      <c r="D142" s="33"/>
      <c r="E142" s="33"/>
      <c r="F142" s="33"/>
      <c r="M142" s="32"/>
    </row>
    <row r="143" spans="3:13" ht="14.25" customHeight="1">
      <c r="C143" s="33"/>
      <c r="D143" s="33"/>
      <c r="E143" s="33"/>
      <c r="F143" s="33"/>
      <c r="M143" s="32"/>
    </row>
    <row r="144" spans="3:13" ht="14.25" customHeight="1">
      <c r="C144" s="33"/>
      <c r="D144" s="33"/>
      <c r="E144" s="33"/>
      <c r="F144" s="33"/>
      <c r="M144" s="32"/>
    </row>
    <row r="145" spans="3:13" ht="14.25" customHeight="1">
      <c r="C145" s="33"/>
      <c r="D145" s="33"/>
      <c r="E145" s="33"/>
      <c r="F145" s="33"/>
      <c r="M145" s="32"/>
    </row>
    <row r="146" spans="3:13" ht="14.25" customHeight="1">
      <c r="C146" s="33"/>
      <c r="D146" s="33"/>
      <c r="E146" s="33"/>
      <c r="F146" s="33"/>
      <c r="M146" s="32"/>
    </row>
    <row r="147" spans="3:13" ht="14.25" customHeight="1">
      <c r="C147" s="33"/>
      <c r="D147" s="33"/>
      <c r="E147" s="33"/>
      <c r="F147" s="33"/>
      <c r="M147" s="32"/>
    </row>
    <row r="148" spans="3:13" ht="14.25" customHeight="1">
      <c r="C148" s="33"/>
      <c r="D148" s="33"/>
      <c r="E148" s="33"/>
      <c r="F148" s="33"/>
      <c r="M148" s="32"/>
    </row>
    <row r="149" spans="3:13" ht="14.25" customHeight="1">
      <c r="C149" s="33"/>
      <c r="D149" s="33"/>
      <c r="E149" s="33"/>
      <c r="F149" s="33"/>
      <c r="M149" s="32"/>
    </row>
    <row r="150" spans="3:13" ht="14.25" customHeight="1">
      <c r="C150" s="33"/>
      <c r="D150" s="33"/>
      <c r="E150" s="33"/>
      <c r="F150" s="33"/>
      <c r="M150" s="32"/>
    </row>
    <row r="151" spans="3:13" ht="14.25" customHeight="1">
      <c r="C151" s="33"/>
      <c r="D151" s="33"/>
      <c r="E151" s="33"/>
      <c r="F151" s="33"/>
      <c r="M151" s="32"/>
    </row>
    <row r="152" spans="3:13" ht="14.25" customHeight="1">
      <c r="C152" s="33"/>
      <c r="D152" s="33"/>
      <c r="E152" s="33"/>
      <c r="F152" s="33"/>
      <c r="M152" s="32"/>
    </row>
    <row r="153" spans="3:13" ht="14.25" customHeight="1">
      <c r="C153" s="33"/>
      <c r="D153" s="33"/>
      <c r="E153" s="33"/>
      <c r="F153" s="33"/>
      <c r="M153" s="32"/>
    </row>
    <row r="154" spans="3:13" ht="14.25" customHeight="1">
      <c r="C154" s="33"/>
      <c r="D154" s="33"/>
      <c r="E154" s="33"/>
      <c r="F154" s="33"/>
      <c r="M154" s="32"/>
    </row>
    <row r="155" spans="3:13" ht="14.25" customHeight="1">
      <c r="C155" s="33"/>
      <c r="D155" s="33"/>
      <c r="E155" s="33"/>
      <c r="F155" s="33"/>
      <c r="M155" s="32"/>
    </row>
    <row r="156" spans="3:13" ht="14.25" customHeight="1">
      <c r="C156" s="33"/>
      <c r="D156" s="33"/>
      <c r="E156" s="33"/>
      <c r="F156" s="33"/>
      <c r="M156" s="32"/>
    </row>
    <row r="157" spans="3:13" ht="14.25" customHeight="1">
      <c r="C157" s="33"/>
      <c r="D157" s="33"/>
      <c r="E157" s="33"/>
      <c r="F157" s="33"/>
      <c r="M157" s="32"/>
    </row>
    <row r="158" spans="3:13" ht="14.25" customHeight="1">
      <c r="C158" s="33"/>
      <c r="D158" s="33"/>
      <c r="E158" s="33"/>
      <c r="F158" s="33"/>
      <c r="M158" s="32"/>
    </row>
    <row r="159" spans="3:13" ht="14.25" customHeight="1">
      <c r="C159" s="33"/>
      <c r="D159" s="33"/>
      <c r="E159" s="33"/>
      <c r="F159" s="33"/>
      <c r="M159" s="32"/>
    </row>
    <row r="160" spans="3:13" ht="14.25" customHeight="1">
      <c r="C160" s="33"/>
      <c r="D160" s="33"/>
      <c r="E160" s="33"/>
      <c r="F160" s="33"/>
      <c r="M160" s="32"/>
    </row>
    <row r="161" spans="3:13" ht="14.25" customHeight="1">
      <c r="C161" s="33"/>
      <c r="D161" s="33"/>
      <c r="E161" s="33"/>
      <c r="F161" s="33"/>
      <c r="M161" s="32"/>
    </row>
    <row r="162" spans="3:13" ht="14.25" customHeight="1">
      <c r="C162" s="33"/>
      <c r="D162" s="33"/>
      <c r="E162" s="33"/>
      <c r="F162" s="33"/>
      <c r="M162" s="32"/>
    </row>
    <row r="163" spans="3:13" ht="14.25" customHeight="1">
      <c r="C163" s="33"/>
      <c r="D163" s="33"/>
      <c r="E163" s="33"/>
      <c r="F163" s="33"/>
      <c r="M163" s="32"/>
    </row>
    <row r="164" spans="3:13" ht="14.25" customHeight="1">
      <c r="C164" s="33"/>
      <c r="D164" s="33"/>
      <c r="E164" s="33"/>
      <c r="F164" s="33"/>
      <c r="M164" s="32"/>
    </row>
    <row r="165" spans="3:13" ht="14.25" customHeight="1">
      <c r="C165" s="33"/>
      <c r="D165" s="33"/>
      <c r="E165" s="33"/>
      <c r="F165" s="33"/>
      <c r="M165" s="32"/>
    </row>
    <row r="166" spans="3:13" ht="14.25" customHeight="1">
      <c r="C166" s="33"/>
      <c r="D166" s="33"/>
      <c r="E166" s="33"/>
      <c r="F166" s="33"/>
      <c r="M166" s="32"/>
    </row>
    <row r="167" spans="3:13" ht="14.25" customHeight="1">
      <c r="C167" s="33"/>
      <c r="D167" s="33"/>
      <c r="E167" s="33"/>
      <c r="F167" s="33"/>
      <c r="M167" s="32"/>
    </row>
    <row r="168" spans="3:13" ht="14.25" customHeight="1">
      <c r="C168" s="33"/>
      <c r="D168" s="33"/>
      <c r="E168" s="33"/>
      <c r="F168" s="33"/>
      <c r="M168" s="32"/>
    </row>
    <row r="169" spans="3:13" ht="14.25" customHeight="1">
      <c r="C169" s="33"/>
      <c r="D169" s="33"/>
      <c r="E169" s="33"/>
      <c r="F169" s="33"/>
      <c r="M169" s="32"/>
    </row>
    <row r="170" spans="3:13" ht="14.25" customHeight="1">
      <c r="C170" s="33"/>
      <c r="D170" s="33"/>
      <c r="E170" s="33"/>
      <c r="F170" s="33"/>
      <c r="M170" s="32"/>
    </row>
    <row r="171" spans="3:13" ht="14.25" customHeight="1">
      <c r="C171" s="33"/>
      <c r="D171" s="33"/>
      <c r="E171" s="33"/>
      <c r="F171" s="33"/>
      <c r="M171" s="32"/>
    </row>
    <row r="172" spans="3:13" ht="14.25" customHeight="1">
      <c r="C172" s="33"/>
      <c r="D172" s="33"/>
      <c r="E172" s="33"/>
      <c r="F172" s="33"/>
      <c r="M172" s="32"/>
    </row>
    <row r="173" spans="3:13" ht="14.25" customHeight="1">
      <c r="C173" s="33"/>
      <c r="D173" s="33"/>
      <c r="E173" s="33"/>
      <c r="F173" s="33"/>
      <c r="M173" s="32"/>
    </row>
    <row r="174" spans="3:13" ht="14.25" customHeight="1">
      <c r="C174" s="33"/>
      <c r="D174" s="33"/>
      <c r="E174" s="33"/>
      <c r="F174" s="33"/>
      <c r="M174" s="32"/>
    </row>
    <row r="175" spans="3:13" ht="14.25" customHeight="1">
      <c r="C175" s="33"/>
      <c r="D175" s="33"/>
      <c r="E175" s="33"/>
      <c r="F175" s="33"/>
      <c r="M175" s="32"/>
    </row>
    <row r="176" spans="3:13" ht="14.25" customHeight="1">
      <c r="C176" s="33"/>
      <c r="D176" s="33"/>
      <c r="E176" s="33"/>
      <c r="F176" s="33"/>
      <c r="M176" s="32"/>
    </row>
    <row r="177" spans="3:13" ht="14.25" customHeight="1">
      <c r="C177" s="33"/>
      <c r="D177" s="33"/>
      <c r="E177" s="33"/>
      <c r="F177" s="33"/>
      <c r="M177" s="32"/>
    </row>
    <row r="178" spans="3:13" ht="14.25" customHeight="1">
      <c r="C178" s="33"/>
      <c r="D178" s="33"/>
      <c r="E178" s="33"/>
      <c r="F178" s="33"/>
      <c r="M178" s="32"/>
    </row>
    <row r="179" spans="3:13" ht="14.25" customHeight="1">
      <c r="C179" s="33"/>
      <c r="D179" s="33"/>
      <c r="E179" s="33"/>
      <c r="F179" s="33"/>
      <c r="M179" s="32"/>
    </row>
    <row r="180" spans="3:13" ht="14.25" customHeight="1">
      <c r="C180" s="33"/>
      <c r="D180" s="33"/>
      <c r="E180" s="33"/>
      <c r="F180" s="33"/>
      <c r="M180" s="32"/>
    </row>
    <row r="181" spans="3:13" ht="14.25" customHeight="1">
      <c r="C181" s="33"/>
      <c r="D181" s="33"/>
      <c r="E181" s="33"/>
      <c r="F181" s="33"/>
      <c r="M181" s="32"/>
    </row>
    <row r="182" spans="3:13" ht="14.25" customHeight="1">
      <c r="C182" s="33"/>
      <c r="D182" s="33"/>
      <c r="E182" s="33"/>
      <c r="F182" s="33"/>
      <c r="M182" s="32"/>
    </row>
    <row r="183" spans="3:13" ht="14.25" customHeight="1">
      <c r="C183" s="33"/>
      <c r="D183" s="33"/>
      <c r="E183" s="33"/>
      <c r="F183" s="33"/>
      <c r="M183" s="32"/>
    </row>
    <row r="184" spans="3:13" ht="14.25" customHeight="1">
      <c r="C184" s="33"/>
      <c r="D184" s="33"/>
      <c r="E184" s="33"/>
      <c r="F184" s="33"/>
      <c r="M184" s="32"/>
    </row>
    <row r="185" spans="3:13" ht="14.25" customHeight="1">
      <c r="C185" s="33"/>
      <c r="D185" s="33"/>
      <c r="E185" s="33"/>
      <c r="F185" s="33"/>
      <c r="M185" s="32"/>
    </row>
    <row r="186" spans="3:13" ht="14.25" customHeight="1">
      <c r="C186" s="33"/>
      <c r="D186" s="33"/>
      <c r="E186" s="33"/>
      <c r="F186" s="33"/>
      <c r="M186" s="32"/>
    </row>
    <row r="187" spans="3:13" ht="14.25" customHeight="1">
      <c r="C187" s="33"/>
      <c r="D187" s="33"/>
      <c r="E187" s="33"/>
      <c r="F187" s="33"/>
      <c r="M187" s="32"/>
    </row>
    <row r="188" spans="3:13" ht="14.25" customHeight="1">
      <c r="C188" s="33"/>
      <c r="D188" s="33"/>
      <c r="E188" s="33"/>
      <c r="F188" s="33"/>
      <c r="M188" s="32"/>
    </row>
    <row r="189" spans="3:13" ht="14.25" customHeight="1">
      <c r="C189" s="33"/>
      <c r="D189" s="33"/>
      <c r="E189" s="33"/>
      <c r="F189" s="33"/>
      <c r="M189" s="32"/>
    </row>
    <row r="190" spans="3:13" ht="14.25" customHeight="1">
      <c r="C190" s="33"/>
      <c r="D190" s="33"/>
      <c r="E190" s="33"/>
      <c r="F190" s="33"/>
      <c r="M190" s="32"/>
    </row>
    <row r="191" spans="3:13" ht="14.25" customHeight="1">
      <c r="C191" s="33"/>
      <c r="D191" s="33"/>
      <c r="E191" s="33"/>
      <c r="F191" s="33"/>
      <c r="M191" s="32"/>
    </row>
    <row r="192" spans="3:13" ht="14.25" customHeight="1">
      <c r="C192" s="33"/>
      <c r="D192" s="33"/>
      <c r="E192" s="33"/>
      <c r="F192" s="33"/>
      <c r="M192" s="32"/>
    </row>
    <row r="193" spans="3:13" ht="14.25" customHeight="1">
      <c r="C193" s="33"/>
      <c r="D193" s="33"/>
      <c r="E193" s="33"/>
      <c r="F193" s="33"/>
      <c r="M193" s="32"/>
    </row>
    <row r="194" spans="3:13" ht="14.25" customHeight="1">
      <c r="C194" s="33"/>
      <c r="D194" s="33"/>
      <c r="E194" s="33"/>
      <c r="F194" s="33"/>
      <c r="M194" s="32"/>
    </row>
    <row r="195" spans="3:13" ht="14.25" customHeight="1">
      <c r="C195" s="33"/>
      <c r="D195" s="33"/>
      <c r="E195" s="33"/>
      <c r="F195" s="33"/>
      <c r="M195" s="32"/>
    </row>
    <row r="196" spans="3:13" ht="14.25" customHeight="1">
      <c r="C196" s="33"/>
      <c r="D196" s="33"/>
      <c r="E196" s="33"/>
      <c r="F196" s="33"/>
      <c r="M196" s="32"/>
    </row>
    <row r="197" spans="3:13" ht="14.25" customHeight="1">
      <c r="C197" s="33"/>
      <c r="D197" s="33"/>
      <c r="E197" s="33"/>
      <c r="F197" s="33"/>
      <c r="M197" s="32"/>
    </row>
    <row r="198" spans="3:13" ht="14.25" customHeight="1">
      <c r="C198" s="33"/>
      <c r="D198" s="33"/>
      <c r="E198" s="33"/>
      <c r="F198" s="33"/>
      <c r="M198" s="32"/>
    </row>
    <row r="199" spans="3:13" ht="14.25" customHeight="1">
      <c r="C199" s="33"/>
      <c r="D199" s="33"/>
      <c r="E199" s="33"/>
      <c r="F199" s="33"/>
      <c r="M199" s="32"/>
    </row>
    <row r="200" spans="3:13" ht="14.25" customHeight="1">
      <c r="C200" s="33"/>
      <c r="D200" s="33"/>
      <c r="E200" s="33"/>
      <c r="F200" s="33"/>
      <c r="M200" s="32"/>
    </row>
    <row r="201" spans="3:13" ht="14.25" customHeight="1">
      <c r="C201" s="33"/>
      <c r="D201" s="33"/>
      <c r="E201" s="33"/>
      <c r="F201" s="33"/>
      <c r="M201" s="32"/>
    </row>
    <row r="202" spans="3:13" ht="14.25" customHeight="1">
      <c r="C202" s="33"/>
      <c r="D202" s="33"/>
      <c r="E202" s="33"/>
      <c r="F202" s="33"/>
      <c r="M202" s="32"/>
    </row>
    <row r="203" spans="3:13" ht="14.25" customHeight="1">
      <c r="C203" s="33"/>
      <c r="D203" s="33"/>
      <c r="E203" s="33"/>
      <c r="F203" s="33"/>
      <c r="M203" s="32"/>
    </row>
    <row r="204" spans="3:13" ht="14.25" customHeight="1">
      <c r="C204" s="33"/>
      <c r="D204" s="33"/>
      <c r="E204" s="33"/>
      <c r="F204" s="33"/>
      <c r="M204" s="32"/>
    </row>
    <row r="205" spans="3:13" ht="14.25" customHeight="1">
      <c r="C205" s="33"/>
      <c r="D205" s="33"/>
      <c r="E205" s="33"/>
      <c r="F205" s="33"/>
      <c r="M205" s="32"/>
    </row>
    <row r="206" spans="3:13" ht="14.25" customHeight="1">
      <c r="C206" s="33"/>
      <c r="D206" s="33"/>
      <c r="E206" s="33"/>
      <c r="F206" s="33"/>
      <c r="M206" s="32"/>
    </row>
    <row r="207" spans="3:13" ht="14.25" customHeight="1">
      <c r="C207" s="33"/>
      <c r="D207" s="33"/>
      <c r="E207" s="33"/>
      <c r="F207" s="33"/>
      <c r="M207" s="32"/>
    </row>
    <row r="208" spans="3:13" ht="14.25" customHeight="1">
      <c r="C208" s="33"/>
      <c r="D208" s="33"/>
      <c r="E208" s="33"/>
      <c r="F208" s="33"/>
      <c r="M208" s="32"/>
    </row>
    <row r="209" spans="3:13" ht="14.25" customHeight="1">
      <c r="C209" s="33"/>
      <c r="D209" s="33"/>
      <c r="E209" s="33"/>
      <c r="F209" s="33"/>
      <c r="M209" s="32"/>
    </row>
    <row r="210" spans="3:13" ht="14.25" customHeight="1">
      <c r="C210" s="33"/>
      <c r="D210" s="33"/>
      <c r="E210" s="33"/>
      <c r="F210" s="33"/>
      <c r="M210" s="32"/>
    </row>
    <row r="211" spans="3:13" ht="14.25" customHeight="1">
      <c r="C211" s="33"/>
      <c r="D211" s="33"/>
      <c r="E211" s="33"/>
      <c r="F211" s="33"/>
      <c r="M211" s="32"/>
    </row>
    <row r="212" spans="3:13" ht="14.25" customHeight="1">
      <c r="C212" s="33"/>
      <c r="D212" s="33"/>
      <c r="E212" s="33"/>
      <c r="F212" s="33"/>
      <c r="M212" s="32"/>
    </row>
    <row r="213" spans="3:13" ht="14.25" customHeight="1">
      <c r="C213" s="33"/>
      <c r="D213" s="33"/>
      <c r="E213" s="33"/>
      <c r="F213" s="33"/>
      <c r="M213" s="32"/>
    </row>
    <row r="214" spans="3:13" ht="14.25" customHeight="1">
      <c r="C214" s="33"/>
      <c r="D214" s="33"/>
      <c r="E214" s="33"/>
      <c r="F214" s="33"/>
      <c r="M214" s="32"/>
    </row>
    <row r="215" spans="3:13" ht="14.25" customHeight="1">
      <c r="C215" s="33"/>
      <c r="D215" s="33"/>
      <c r="E215" s="33"/>
      <c r="F215" s="33"/>
      <c r="M215" s="32"/>
    </row>
    <row r="216" spans="3:13" ht="14.25" customHeight="1">
      <c r="C216" s="33"/>
      <c r="D216" s="33"/>
      <c r="E216" s="33"/>
      <c r="F216" s="33"/>
      <c r="M216" s="32"/>
    </row>
    <row r="217" spans="3:13" ht="14.25" customHeight="1">
      <c r="C217" s="33"/>
      <c r="D217" s="33"/>
      <c r="E217" s="33"/>
      <c r="F217" s="33"/>
      <c r="M217" s="32"/>
    </row>
    <row r="218" spans="3:13" ht="14.25" customHeight="1">
      <c r="C218" s="33"/>
      <c r="D218" s="33"/>
      <c r="E218" s="33"/>
      <c r="F218" s="33"/>
      <c r="M218" s="32"/>
    </row>
    <row r="219" spans="3:13" ht="14.25" customHeight="1">
      <c r="C219" s="33"/>
      <c r="D219" s="33"/>
      <c r="E219" s="33"/>
      <c r="F219" s="33"/>
      <c r="M219" s="32"/>
    </row>
    <row r="220" spans="3:13" ht="14.25" customHeight="1">
      <c r="C220" s="33"/>
      <c r="D220" s="33"/>
      <c r="E220" s="33"/>
      <c r="F220" s="33"/>
      <c r="M220" s="32"/>
    </row>
    <row r="221" spans="3:13" ht="14.25" customHeight="1">
      <c r="C221" s="33"/>
      <c r="D221" s="33"/>
      <c r="E221" s="33"/>
      <c r="F221" s="33"/>
      <c r="M221" s="32"/>
    </row>
    <row r="222" spans="3:13" ht="14.25" customHeight="1">
      <c r="C222" s="33"/>
      <c r="D222" s="33"/>
      <c r="E222" s="33"/>
      <c r="F222" s="33"/>
      <c r="M222" s="32"/>
    </row>
    <row r="223" spans="3:13" ht="14.25" customHeight="1">
      <c r="C223" s="33"/>
      <c r="D223" s="33"/>
      <c r="E223" s="33"/>
      <c r="F223" s="33"/>
      <c r="M223" s="32"/>
    </row>
    <row r="224" spans="3:13" ht="14.25" customHeight="1">
      <c r="C224" s="33"/>
      <c r="D224" s="33"/>
      <c r="E224" s="33"/>
      <c r="F224" s="33"/>
      <c r="M224" s="32"/>
    </row>
    <row r="225" spans="3:13" ht="14.25" customHeight="1">
      <c r="C225" s="33"/>
      <c r="D225" s="33"/>
      <c r="E225" s="33"/>
      <c r="F225" s="33"/>
      <c r="M225" s="32"/>
    </row>
    <row r="226" spans="3:13" ht="14.25" customHeight="1">
      <c r="C226" s="33"/>
      <c r="D226" s="33"/>
      <c r="E226" s="33"/>
      <c r="F226" s="33"/>
      <c r="M226" s="32"/>
    </row>
    <row r="227" spans="3:13" ht="14.25" customHeight="1">
      <c r="C227" s="33"/>
      <c r="D227" s="33"/>
      <c r="E227" s="33"/>
      <c r="F227" s="33"/>
      <c r="M227" s="32"/>
    </row>
    <row r="228" spans="3:13" ht="14.25" customHeight="1">
      <c r="C228" s="33"/>
      <c r="D228" s="33"/>
      <c r="E228" s="33"/>
      <c r="F228" s="33"/>
      <c r="M228" s="32"/>
    </row>
    <row r="229" spans="3:13" ht="14.25" customHeight="1">
      <c r="C229" s="33"/>
      <c r="D229" s="33"/>
      <c r="E229" s="33"/>
      <c r="F229" s="33"/>
      <c r="M229" s="32"/>
    </row>
    <row r="230" spans="3:13" ht="14.25" customHeight="1">
      <c r="C230" s="33"/>
      <c r="D230" s="33"/>
      <c r="E230" s="33"/>
      <c r="F230" s="33"/>
      <c r="M230" s="32"/>
    </row>
    <row r="231" spans="3:13" ht="14.25" customHeight="1">
      <c r="C231" s="33"/>
      <c r="D231" s="33"/>
      <c r="E231" s="33"/>
      <c r="F231" s="33"/>
      <c r="M231" s="32"/>
    </row>
    <row r="232" spans="3:13" ht="14.25" customHeight="1">
      <c r="C232" s="33"/>
      <c r="D232" s="33"/>
      <c r="E232" s="33"/>
      <c r="F232" s="33"/>
      <c r="M232" s="32"/>
    </row>
    <row r="233" spans="3:13" ht="14.25" customHeight="1">
      <c r="C233" s="33"/>
      <c r="D233" s="33"/>
      <c r="E233" s="33"/>
      <c r="F233" s="33"/>
      <c r="M233" s="32"/>
    </row>
    <row r="234" spans="3:13" ht="14.25" customHeight="1">
      <c r="C234" s="33"/>
      <c r="D234" s="33"/>
      <c r="E234" s="33"/>
      <c r="F234" s="33"/>
      <c r="M234" s="32"/>
    </row>
    <row r="235" spans="3:13" ht="14.25" customHeight="1">
      <c r="C235" s="33"/>
      <c r="D235" s="33"/>
      <c r="E235" s="33"/>
      <c r="F235" s="33"/>
      <c r="M235" s="32"/>
    </row>
    <row r="236" spans="3:13" ht="14.25" customHeight="1">
      <c r="C236" s="33"/>
      <c r="D236" s="33"/>
      <c r="E236" s="33"/>
      <c r="F236" s="33"/>
      <c r="M236" s="32"/>
    </row>
    <row r="237" spans="3:13" ht="14.25" customHeight="1">
      <c r="C237" s="33"/>
      <c r="D237" s="33"/>
      <c r="E237" s="33"/>
      <c r="F237" s="33"/>
      <c r="M237" s="32"/>
    </row>
    <row r="238" spans="3:13" ht="14.25" customHeight="1">
      <c r="C238" s="33"/>
      <c r="D238" s="33"/>
      <c r="E238" s="33"/>
      <c r="F238" s="33"/>
      <c r="M238" s="32"/>
    </row>
    <row r="239" spans="3:13" ht="14.25" customHeight="1">
      <c r="C239" s="33"/>
      <c r="D239" s="33"/>
      <c r="E239" s="33"/>
      <c r="F239" s="33"/>
      <c r="M239" s="32"/>
    </row>
    <row r="240" spans="3:13" ht="14.25" customHeight="1">
      <c r="C240" s="33"/>
      <c r="D240" s="33"/>
      <c r="E240" s="33"/>
      <c r="F240" s="33"/>
      <c r="M240" s="32"/>
    </row>
    <row r="241" spans="3:13" ht="14.25" customHeight="1">
      <c r="C241" s="33"/>
      <c r="D241" s="33"/>
      <c r="E241" s="33"/>
      <c r="F241" s="33"/>
      <c r="M241" s="32"/>
    </row>
    <row r="242" spans="3:13" ht="14.25" customHeight="1">
      <c r="C242" s="33"/>
      <c r="D242" s="33"/>
      <c r="E242" s="33"/>
      <c r="F242" s="33"/>
      <c r="M242" s="32"/>
    </row>
    <row r="243" spans="3:13" ht="14.25" customHeight="1">
      <c r="C243" s="33"/>
      <c r="D243" s="33"/>
      <c r="E243" s="33"/>
      <c r="F243" s="33"/>
      <c r="M243" s="32"/>
    </row>
    <row r="244" spans="3:13" ht="14.25" customHeight="1">
      <c r="C244" s="33"/>
      <c r="D244" s="33"/>
      <c r="E244" s="33"/>
      <c r="F244" s="33"/>
      <c r="M244" s="32"/>
    </row>
    <row r="245" spans="3:13" ht="14.25" customHeight="1">
      <c r="C245" s="33"/>
      <c r="D245" s="33"/>
      <c r="E245" s="33"/>
      <c r="F245" s="33"/>
      <c r="M245" s="32"/>
    </row>
    <row r="246" spans="3:13" ht="14.25" customHeight="1">
      <c r="C246" s="33"/>
      <c r="D246" s="33"/>
      <c r="E246" s="33"/>
      <c r="F246" s="33"/>
      <c r="M246" s="32"/>
    </row>
    <row r="247" spans="3:13" ht="14.25" customHeight="1">
      <c r="C247" s="33"/>
      <c r="D247" s="33"/>
      <c r="E247" s="33"/>
      <c r="F247" s="33"/>
      <c r="M247" s="32"/>
    </row>
    <row r="248" spans="3:13" ht="14.25" customHeight="1">
      <c r="C248" s="33"/>
      <c r="D248" s="33"/>
      <c r="E248" s="33"/>
      <c r="F248" s="33"/>
      <c r="M248" s="32"/>
    </row>
    <row r="249" spans="3:13" ht="14.25" customHeight="1">
      <c r="C249" s="33"/>
      <c r="D249" s="33"/>
      <c r="E249" s="33"/>
      <c r="F249" s="33"/>
      <c r="M249" s="32"/>
    </row>
    <row r="250" spans="3:13" ht="14.25" customHeight="1">
      <c r="C250" s="33"/>
      <c r="D250" s="33"/>
      <c r="E250" s="33"/>
      <c r="F250" s="33"/>
      <c r="M250" s="32"/>
    </row>
    <row r="251" spans="3:13" ht="14.25" customHeight="1">
      <c r="C251" s="33"/>
      <c r="D251" s="33"/>
      <c r="E251" s="33"/>
      <c r="F251" s="33"/>
      <c r="M251" s="32"/>
    </row>
    <row r="252" spans="3:13" ht="14.25" customHeight="1">
      <c r="C252" s="33"/>
      <c r="D252" s="33"/>
      <c r="E252" s="33"/>
      <c r="F252" s="33"/>
      <c r="M252" s="32"/>
    </row>
    <row r="253" spans="3:13" ht="14.25" customHeight="1">
      <c r="C253" s="33"/>
      <c r="D253" s="33"/>
      <c r="E253" s="33"/>
      <c r="F253" s="33"/>
      <c r="M253" s="32"/>
    </row>
    <row r="254" spans="3:13" ht="14.25" customHeight="1">
      <c r="C254" s="33"/>
      <c r="D254" s="33"/>
      <c r="E254" s="33"/>
      <c r="F254" s="33"/>
      <c r="M254" s="32"/>
    </row>
    <row r="255" spans="3:13" ht="14.25" customHeight="1">
      <c r="C255" s="33"/>
      <c r="D255" s="33"/>
      <c r="E255" s="33"/>
      <c r="F255" s="33"/>
      <c r="M255" s="32"/>
    </row>
    <row r="256" spans="3:13" ht="14.25" customHeight="1">
      <c r="C256" s="33"/>
      <c r="D256" s="33"/>
      <c r="E256" s="33"/>
      <c r="F256" s="33"/>
      <c r="M256" s="32"/>
    </row>
    <row r="257" spans="3:13" ht="14.25" customHeight="1">
      <c r="C257" s="33"/>
      <c r="D257" s="33"/>
      <c r="E257" s="33"/>
      <c r="F257" s="33"/>
      <c r="M257" s="32"/>
    </row>
    <row r="258" spans="3:13" ht="14.25" customHeight="1">
      <c r="C258" s="33"/>
      <c r="D258" s="33"/>
      <c r="E258" s="33"/>
      <c r="F258" s="33"/>
      <c r="M258" s="32"/>
    </row>
    <row r="259" spans="3:13" ht="14.25" customHeight="1">
      <c r="C259" s="33"/>
      <c r="D259" s="33"/>
      <c r="E259" s="33"/>
      <c r="F259" s="33"/>
      <c r="M259" s="32"/>
    </row>
    <row r="260" spans="3:13" ht="14.25" customHeight="1">
      <c r="C260" s="33"/>
      <c r="D260" s="33"/>
      <c r="E260" s="33"/>
      <c r="F260" s="33"/>
      <c r="M260" s="32"/>
    </row>
    <row r="261" spans="3:13" ht="14.25" customHeight="1">
      <c r="C261" s="33"/>
      <c r="D261" s="33"/>
      <c r="E261" s="33"/>
      <c r="F261" s="33"/>
      <c r="M261" s="32"/>
    </row>
    <row r="262" spans="3:13" ht="14.25" customHeight="1">
      <c r="C262" s="33"/>
      <c r="D262" s="33"/>
      <c r="E262" s="33"/>
      <c r="F262" s="33"/>
      <c r="M262" s="32"/>
    </row>
    <row r="263" spans="3:13" ht="14.25" customHeight="1">
      <c r="C263" s="33"/>
      <c r="D263" s="33"/>
      <c r="E263" s="33"/>
      <c r="F263" s="33"/>
      <c r="M263" s="32"/>
    </row>
    <row r="264" spans="3:13" ht="14.25" customHeight="1">
      <c r="C264" s="33"/>
      <c r="D264" s="33"/>
      <c r="E264" s="33"/>
      <c r="F264" s="33"/>
      <c r="M264" s="32"/>
    </row>
    <row r="265" spans="3:13" ht="14.25" customHeight="1">
      <c r="C265" s="33"/>
      <c r="D265" s="33"/>
      <c r="E265" s="33"/>
      <c r="F265" s="33"/>
      <c r="M265" s="32"/>
    </row>
    <row r="266" spans="3:13" ht="14.25" customHeight="1">
      <c r="C266" s="33"/>
      <c r="D266" s="33"/>
      <c r="E266" s="33"/>
      <c r="F266" s="33"/>
      <c r="M266" s="32"/>
    </row>
    <row r="267" spans="3:13" ht="14.25" customHeight="1">
      <c r="C267" s="33"/>
      <c r="D267" s="33"/>
      <c r="E267" s="33"/>
      <c r="F267" s="33"/>
      <c r="M267" s="32"/>
    </row>
    <row r="268" spans="3:13" ht="14.25" customHeight="1">
      <c r="C268" s="33"/>
      <c r="D268" s="33"/>
      <c r="E268" s="33"/>
      <c r="F268" s="33"/>
      <c r="M268" s="32"/>
    </row>
    <row r="269" spans="3:13" ht="14.25" customHeight="1">
      <c r="C269" s="33"/>
      <c r="D269" s="33"/>
      <c r="E269" s="33"/>
      <c r="F269" s="33"/>
      <c r="M269" s="32"/>
    </row>
    <row r="270" spans="3:13" ht="14.25" customHeight="1">
      <c r="C270" s="33"/>
      <c r="D270" s="33"/>
      <c r="E270" s="33"/>
      <c r="F270" s="33"/>
      <c r="M270" s="32"/>
    </row>
    <row r="271" spans="3:13" ht="14.25" customHeight="1">
      <c r="C271" s="33"/>
      <c r="D271" s="33"/>
      <c r="E271" s="33"/>
      <c r="F271" s="33"/>
      <c r="M271" s="32"/>
    </row>
    <row r="272" spans="3:13" ht="14.25" customHeight="1">
      <c r="C272" s="33"/>
      <c r="D272" s="33"/>
      <c r="E272" s="33"/>
      <c r="F272" s="33"/>
      <c r="M272" s="32"/>
    </row>
    <row r="273" spans="3:13" ht="14.25" customHeight="1">
      <c r="C273" s="33"/>
      <c r="D273" s="33"/>
      <c r="E273" s="33"/>
      <c r="F273" s="33"/>
      <c r="M273" s="32"/>
    </row>
    <row r="274" spans="3:13" ht="14.25" customHeight="1">
      <c r="C274" s="33"/>
      <c r="D274" s="33"/>
      <c r="E274" s="33"/>
      <c r="F274" s="33"/>
      <c r="M274" s="32"/>
    </row>
    <row r="275" spans="3:13" ht="14.25" customHeight="1">
      <c r="C275" s="33"/>
      <c r="D275" s="33"/>
      <c r="E275" s="33"/>
      <c r="F275" s="33"/>
      <c r="M275" s="32"/>
    </row>
    <row r="276" spans="3:13" ht="14.25" customHeight="1">
      <c r="C276" s="33"/>
      <c r="D276" s="33"/>
      <c r="E276" s="33"/>
      <c r="F276" s="33"/>
      <c r="M276" s="32"/>
    </row>
    <row r="277" spans="3:13" ht="14.25" customHeight="1">
      <c r="C277" s="33"/>
      <c r="D277" s="33"/>
      <c r="E277" s="33"/>
      <c r="F277" s="33"/>
      <c r="M277" s="32"/>
    </row>
    <row r="278" spans="3:13" ht="14.25" customHeight="1">
      <c r="C278" s="33"/>
      <c r="D278" s="33"/>
      <c r="E278" s="33"/>
      <c r="F278" s="33"/>
      <c r="M278" s="32"/>
    </row>
    <row r="279" spans="3:13" ht="14.25" customHeight="1">
      <c r="C279" s="33"/>
      <c r="D279" s="33"/>
      <c r="E279" s="33"/>
      <c r="F279" s="33"/>
      <c r="M279" s="32"/>
    </row>
    <row r="280" spans="3:13" ht="14.25" customHeight="1">
      <c r="C280" s="33"/>
      <c r="D280" s="33"/>
      <c r="E280" s="33"/>
      <c r="F280" s="33"/>
      <c r="M280" s="32"/>
    </row>
    <row r="281" spans="3:13" ht="14.25" customHeight="1">
      <c r="C281" s="33"/>
      <c r="D281" s="33"/>
      <c r="E281" s="33"/>
      <c r="F281" s="33"/>
      <c r="M281" s="32"/>
    </row>
    <row r="282" spans="3:13" ht="14.25" customHeight="1">
      <c r="C282" s="33"/>
      <c r="D282" s="33"/>
      <c r="E282" s="33"/>
      <c r="F282" s="33"/>
      <c r="M282" s="32"/>
    </row>
    <row r="283" spans="3:13" ht="14.25" customHeight="1">
      <c r="C283" s="33"/>
      <c r="D283" s="33"/>
      <c r="E283" s="33"/>
      <c r="F283" s="33"/>
      <c r="M283" s="32"/>
    </row>
    <row r="284" spans="3:13" ht="14.25" customHeight="1">
      <c r="C284" s="33"/>
      <c r="D284" s="33"/>
      <c r="E284" s="33"/>
      <c r="F284" s="33"/>
      <c r="M284" s="32"/>
    </row>
    <row r="285" spans="3:13" ht="14.25" customHeight="1">
      <c r="C285" s="33"/>
      <c r="D285" s="33"/>
      <c r="E285" s="33"/>
      <c r="F285" s="33"/>
      <c r="M285" s="32"/>
    </row>
    <row r="286" spans="3:13" ht="14.25" customHeight="1">
      <c r="C286" s="33"/>
      <c r="D286" s="33"/>
      <c r="E286" s="33"/>
      <c r="F286" s="33"/>
      <c r="M286" s="32"/>
    </row>
    <row r="287" spans="3:13" ht="14.25" customHeight="1">
      <c r="C287" s="33"/>
      <c r="D287" s="33"/>
      <c r="E287" s="33"/>
      <c r="F287" s="33"/>
      <c r="M287" s="32"/>
    </row>
    <row r="288" spans="3:13" ht="14.25" customHeight="1">
      <c r="C288" s="33"/>
      <c r="D288" s="33"/>
      <c r="E288" s="33"/>
      <c r="F288" s="33"/>
      <c r="M288" s="32"/>
    </row>
    <row r="289" spans="3:13" ht="14.25" customHeight="1">
      <c r="C289" s="33"/>
      <c r="D289" s="33"/>
      <c r="E289" s="33"/>
      <c r="F289" s="33"/>
      <c r="M289" s="32"/>
    </row>
    <row r="290" spans="3:13" ht="14.25" customHeight="1">
      <c r="C290" s="33"/>
      <c r="D290" s="33"/>
      <c r="E290" s="33"/>
      <c r="F290" s="33"/>
      <c r="M290" s="32"/>
    </row>
    <row r="291" spans="3:13" ht="14.25" customHeight="1">
      <c r="C291" s="33"/>
      <c r="D291" s="33"/>
      <c r="E291" s="33"/>
      <c r="F291" s="33"/>
      <c r="M291" s="32"/>
    </row>
    <row r="292" spans="3:13" ht="14.25" customHeight="1">
      <c r="C292" s="33"/>
      <c r="D292" s="33"/>
      <c r="E292" s="33"/>
      <c r="F292" s="33"/>
      <c r="M292" s="32"/>
    </row>
    <row r="293" spans="3:13" ht="14.25" customHeight="1">
      <c r="C293" s="33"/>
      <c r="D293" s="33"/>
      <c r="E293" s="33"/>
      <c r="F293" s="33"/>
      <c r="M293" s="32"/>
    </row>
    <row r="294" spans="3:13" ht="14.25" customHeight="1">
      <c r="C294" s="33"/>
      <c r="D294" s="33"/>
      <c r="E294" s="33"/>
      <c r="F294" s="33"/>
      <c r="M294" s="32"/>
    </row>
    <row r="295" spans="3:13" ht="14.25" customHeight="1">
      <c r="C295" s="33"/>
      <c r="D295" s="33"/>
      <c r="E295" s="33"/>
      <c r="F295" s="33"/>
      <c r="M295" s="32"/>
    </row>
    <row r="296" spans="3:13" ht="14.25" customHeight="1">
      <c r="C296" s="33"/>
      <c r="D296" s="33"/>
      <c r="E296" s="33"/>
      <c r="F296" s="33"/>
      <c r="M296" s="32"/>
    </row>
    <row r="297" spans="3:13" ht="14.25" customHeight="1">
      <c r="C297" s="33"/>
      <c r="D297" s="33"/>
      <c r="E297" s="33"/>
      <c r="F297" s="33"/>
      <c r="M297" s="32"/>
    </row>
    <row r="298" spans="3:13" ht="14.25" customHeight="1">
      <c r="C298" s="33"/>
      <c r="D298" s="33"/>
      <c r="E298" s="33"/>
      <c r="F298" s="33"/>
      <c r="M298" s="32"/>
    </row>
    <row r="299" spans="3:13" ht="14.25" customHeight="1">
      <c r="C299" s="33"/>
      <c r="D299" s="33"/>
      <c r="E299" s="33"/>
      <c r="F299" s="33"/>
      <c r="M299" s="32"/>
    </row>
    <row r="300" spans="3:13" ht="14.25" customHeight="1">
      <c r="C300" s="33"/>
      <c r="D300" s="33"/>
      <c r="E300" s="33"/>
      <c r="F300" s="33"/>
      <c r="M300" s="32"/>
    </row>
    <row r="301" spans="3:13" ht="14.25" customHeight="1">
      <c r="C301" s="33"/>
      <c r="D301" s="33"/>
      <c r="E301" s="33"/>
      <c r="F301" s="33"/>
      <c r="M301" s="32"/>
    </row>
    <row r="302" spans="3:13" ht="14.25" customHeight="1">
      <c r="C302" s="33"/>
      <c r="D302" s="33"/>
      <c r="E302" s="33"/>
      <c r="F302" s="33"/>
      <c r="M302" s="32"/>
    </row>
    <row r="303" spans="3:13" ht="14.25" customHeight="1">
      <c r="C303" s="33"/>
      <c r="D303" s="33"/>
      <c r="E303" s="33"/>
      <c r="F303" s="33"/>
      <c r="M303" s="32"/>
    </row>
    <row r="304" spans="3:13" ht="14.25" customHeight="1">
      <c r="C304" s="33"/>
      <c r="D304" s="33"/>
      <c r="E304" s="33"/>
      <c r="F304" s="33"/>
      <c r="M304" s="32"/>
    </row>
    <row r="305" spans="3:13" ht="14.25" customHeight="1">
      <c r="C305" s="33"/>
      <c r="D305" s="33"/>
      <c r="E305" s="33"/>
      <c r="F305" s="33"/>
      <c r="M305" s="32"/>
    </row>
    <row r="306" spans="3:13" ht="14.25" customHeight="1">
      <c r="C306" s="33"/>
      <c r="D306" s="33"/>
      <c r="E306" s="33"/>
      <c r="F306" s="33"/>
      <c r="M306" s="32"/>
    </row>
    <row r="307" spans="3:13" ht="14.25" customHeight="1">
      <c r="C307" s="33"/>
      <c r="D307" s="33"/>
      <c r="E307" s="33"/>
      <c r="F307" s="33"/>
      <c r="M307" s="32"/>
    </row>
    <row r="308" spans="3:13" ht="14.25" customHeight="1">
      <c r="C308" s="33"/>
      <c r="D308" s="33"/>
      <c r="E308" s="33"/>
      <c r="F308" s="33"/>
      <c r="M308" s="32"/>
    </row>
    <row r="309" spans="3:13" ht="14.25" customHeight="1">
      <c r="C309" s="33"/>
      <c r="D309" s="33"/>
      <c r="E309" s="33"/>
      <c r="F309" s="33"/>
      <c r="M309" s="32"/>
    </row>
    <row r="310" spans="3:13" ht="14.25" customHeight="1">
      <c r="C310" s="33"/>
      <c r="D310" s="33"/>
      <c r="E310" s="33"/>
      <c r="F310" s="33"/>
      <c r="M310" s="32"/>
    </row>
    <row r="311" spans="3:13" ht="14.25" customHeight="1">
      <c r="C311" s="33"/>
      <c r="D311" s="33"/>
      <c r="E311" s="33"/>
      <c r="F311" s="33"/>
      <c r="M311" s="32"/>
    </row>
    <row r="312" spans="3:13" ht="14.25" customHeight="1">
      <c r="C312" s="33"/>
      <c r="D312" s="33"/>
      <c r="E312" s="33"/>
      <c r="F312" s="33"/>
      <c r="M312" s="32"/>
    </row>
    <row r="313" spans="3:13" ht="14.25" customHeight="1">
      <c r="C313" s="33"/>
      <c r="D313" s="33"/>
      <c r="E313" s="33"/>
      <c r="F313" s="33"/>
      <c r="M313" s="32"/>
    </row>
    <row r="314" spans="3:13" ht="14.25" customHeight="1">
      <c r="C314" s="33"/>
      <c r="D314" s="33"/>
      <c r="E314" s="33"/>
      <c r="F314" s="33"/>
      <c r="M314" s="32"/>
    </row>
    <row r="315" spans="3:13" ht="14.25" customHeight="1">
      <c r="C315" s="33"/>
      <c r="D315" s="33"/>
      <c r="E315" s="33"/>
      <c r="F315" s="33"/>
      <c r="M315" s="32"/>
    </row>
    <row r="316" spans="3:13" ht="14.25" customHeight="1">
      <c r="C316" s="33"/>
      <c r="D316" s="33"/>
      <c r="E316" s="33"/>
      <c r="F316" s="33"/>
      <c r="M316" s="32"/>
    </row>
    <row r="317" spans="3:13" ht="14.25" customHeight="1">
      <c r="C317" s="33"/>
      <c r="D317" s="33"/>
      <c r="E317" s="33"/>
      <c r="F317" s="33"/>
      <c r="M317" s="32"/>
    </row>
    <row r="318" spans="3:13" ht="14.25" customHeight="1">
      <c r="C318" s="33"/>
      <c r="D318" s="33"/>
      <c r="E318" s="33"/>
      <c r="F318" s="33"/>
      <c r="M318" s="32"/>
    </row>
    <row r="319" spans="3:13" ht="14.25" customHeight="1">
      <c r="C319" s="33"/>
      <c r="D319" s="33"/>
      <c r="E319" s="33"/>
      <c r="F319" s="33"/>
      <c r="M319" s="32"/>
    </row>
    <row r="320" spans="3:13" ht="14.25" customHeight="1">
      <c r="C320" s="33"/>
      <c r="D320" s="33"/>
      <c r="E320" s="33"/>
      <c r="F320" s="33"/>
      <c r="M320" s="32"/>
    </row>
    <row r="321" spans="3:13" ht="14.25" customHeight="1">
      <c r="C321" s="33"/>
      <c r="D321" s="33"/>
      <c r="E321" s="33"/>
      <c r="F321" s="33"/>
      <c r="M321" s="32"/>
    </row>
    <row r="322" spans="3:13" ht="14.25" customHeight="1">
      <c r="C322" s="33"/>
      <c r="D322" s="33"/>
      <c r="E322" s="33"/>
      <c r="F322" s="33"/>
      <c r="M322" s="32"/>
    </row>
    <row r="323" spans="3:13" ht="14.25" customHeight="1">
      <c r="C323" s="33"/>
      <c r="D323" s="33"/>
      <c r="E323" s="33"/>
      <c r="F323" s="33"/>
      <c r="M323" s="32"/>
    </row>
    <row r="324" spans="3:13" ht="14.25" customHeight="1">
      <c r="C324" s="33"/>
      <c r="D324" s="33"/>
      <c r="E324" s="33"/>
      <c r="F324" s="33"/>
      <c r="M324" s="32"/>
    </row>
    <row r="325" spans="3:13" ht="14.25" customHeight="1">
      <c r="C325" s="33"/>
      <c r="D325" s="33"/>
      <c r="E325" s="33"/>
      <c r="F325" s="33"/>
      <c r="M325" s="32"/>
    </row>
    <row r="326" spans="3:13" ht="14.25" customHeight="1">
      <c r="C326" s="33"/>
      <c r="D326" s="33"/>
      <c r="E326" s="33"/>
      <c r="F326" s="33"/>
      <c r="M326" s="32"/>
    </row>
    <row r="327" spans="3:13" ht="14.25" customHeight="1">
      <c r="C327" s="33"/>
      <c r="D327" s="33"/>
      <c r="E327" s="33"/>
      <c r="F327" s="33"/>
      <c r="M327" s="32"/>
    </row>
    <row r="328" spans="3:13" ht="14.25" customHeight="1">
      <c r="C328" s="33"/>
      <c r="D328" s="33"/>
      <c r="E328" s="33"/>
      <c r="F328" s="33"/>
      <c r="M328" s="32"/>
    </row>
    <row r="329" spans="3:13" ht="14.25" customHeight="1">
      <c r="C329" s="33"/>
      <c r="D329" s="33"/>
      <c r="E329" s="33"/>
      <c r="F329" s="33"/>
      <c r="M329" s="32"/>
    </row>
    <row r="330" spans="3:13" ht="14.25" customHeight="1">
      <c r="C330" s="33"/>
      <c r="D330" s="33"/>
      <c r="E330" s="33"/>
      <c r="F330" s="33"/>
      <c r="M330" s="32"/>
    </row>
    <row r="331" spans="3:13" ht="14.25" customHeight="1">
      <c r="C331" s="33"/>
      <c r="D331" s="33"/>
      <c r="E331" s="33"/>
      <c r="F331" s="33"/>
      <c r="M331" s="32"/>
    </row>
    <row r="332" spans="3:13" ht="14.25" customHeight="1">
      <c r="C332" s="33"/>
      <c r="D332" s="33"/>
      <c r="E332" s="33"/>
      <c r="F332" s="33"/>
      <c r="M332" s="32"/>
    </row>
    <row r="333" spans="3:13" ht="14.25" customHeight="1">
      <c r="C333" s="33"/>
      <c r="D333" s="33"/>
      <c r="E333" s="33"/>
      <c r="F333" s="33"/>
      <c r="M333" s="32"/>
    </row>
    <row r="334" spans="3:13" ht="14.25" customHeight="1">
      <c r="C334" s="33"/>
      <c r="D334" s="33"/>
      <c r="E334" s="33"/>
      <c r="F334" s="33"/>
      <c r="M334" s="32"/>
    </row>
    <row r="335" spans="3:13" ht="14.25" customHeight="1">
      <c r="C335" s="33"/>
      <c r="D335" s="33"/>
      <c r="E335" s="33"/>
      <c r="F335" s="33"/>
      <c r="M335" s="32"/>
    </row>
    <row r="336" spans="3:13" ht="14.25" customHeight="1">
      <c r="C336" s="33"/>
      <c r="D336" s="33"/>
      <c r="E336" s="33"/>
      <c r="F336" s="33"/>
      <c r="M336" s="32"/>
    </row>
    <row r="337" spans="3:13" ht="14.25" customHeight="1">
      <c r="C337" s="33"/>
      <c r="D337" s="33"/>
      <c r="E337" s="33"/>
      <c r="F337" s="33"/>
      <c r="M337" s="32"/>
    </row>
    <row r="338" spans="3:13" ht="14.25" customHeight="1">
      <c r="C338" s="33"/>
      <c r="D338" s="33"/>
      <c r="E338" s="33"/>
      <c r="F338" s="33"/>
      <c r="M338" s="32"/>
    </row>
    <row r="339" spans="3:13" ht="14.25" customHeight="1">
      <c r="C339" s="33"/>
      <c r="D339" s="33"/>
      <c r="E339" s="33"/>
      <c r="F339" s="33"/>
      <c r="M339" s="32"/>
    </row>
    <row r="340" spans="3:13" ht="14.25" customHeight="1">
      <c r="C340" s="33"/>
      <c r="D340" s="33"/>
      <c r="E340" s="33"/>
      <c r="F340" s="33"/>
      <c r="M340" s="32"/>
    </row>
    <row r="341" spans="3:13" ht="14.25" customHeight="1">
      <c r="C341" s="33"/>
      <c r="D341" s="33"/>
      <c r="E341" s="33"/>
      <c r="F341" s="33"/>
      <c r="M341" s="32"/>
    </row>
    <row r="342" spans="3:13" ht="14.25" customHeight="1">
      <c r="C342" s="33"/>
      <c r="D342" s="33"/>
      <c r="E342" s="33"/>
      <c r="F342" s="33"/>
      <c r="M342" s="32"/>
    </row>
    <row r="343" spans="3:13" ht="14.25" customHeight="1">
      <c r="C343" s="33"/>
      <c r="D343" s="33"/>
      <c r="E343" s="33"/>
      <c r="F343" s="33"/>
      <c r="M343" s="32"/>
    </row>
    <row r="344" spans="3:13" ht="14.25" customHeight="1">
      <c r="C344" s="33"/>
      <c r="D344" s="33"/>
      <c r="E344" s="33"/>
      <c r="F344" s="33"/>
      <c r="M344" s="32"/>
    </row>
    <row r="345" spans="3:13" ht="14.25" customHeight="1">
      <c r="C345" s="33"/>
      <c r="D345" s="33"/>
      <c r="E345" s="33"/>
      <c r="F345" s="33"/>
      <c r="M345" s="32"/>
    </row>
    <row r="346" spans="3:13" ht="14.25" customHeight="1">
      <c r="C346" s="33"/>
      <c r="D346" s="33"/>
      <c r="E346" s="33"/>
      <c r="F346" s="33"/>
      <c r="M346" s="32"/>
    </row>
    <row r="347" spans="3:13" ht="14.25" customHeight="1">
      <c r="C347" s="33"/>
      <c r="D347" s="33"/>
      <c r="E347" s="33"/>
      <c r="F347" s="33"/>
      <c r="M347" s="32"/>
    </row>
    <row r="348" spans="3:13" ht="14.25" customHeight="1">
      <c r="C348" s="33"/>
      <c r="D348" s="33"/>
      <c r="E348" s="33"/>
      <c r="F348" s="33"/>
      <c r="M348" s="32"/>
    </row>
    <row r="349" spans="3:13" ht="14.25" customHeight="1">
      <c r="C349" s="33"/>
      <c r="D349" s="33"/>
      <c r="E349" s="33"/>
      <c r="F349" s="33"/>
      <c r="M349" s="32"/>
    </row>
    <row r="350" spans="3:13" ht="14.25" customHeight="1">
      <c r="C350" s="33"/>
      <c r="D350" s="33"/>
      <c r="E350" s="33"/>
      <c r="F350" s="33"/>
      <c r="M350" s="32"/>
    </row>
    <row r="351" spans="3:13" ht="14.25" customHeight="1">
      <c r="C351" s="33"/>
      <c r="D351" s="33"/>
      <c r="E351" s="33"/>
      <c r="F351" s="33"/>
      <c r="M351" s="32"/>
    </row>
    <row r="352" spans="3:13" ht="14.25" customHeight="1">
      <c r="C352" s="33"/>
      <c r="D352" s="33"/>
      <c r="E352" s="33"/>
      <c r="F352" s="33"/>
      <c r="M352" s="32"/>
    </row>
    <row r="353" spans="3:13" ht="14.25" customHeight="1">
      <c r="C353" s="33"/>
      <c r="D353" s="33"/>
      <c r="E353" s="33"/>
      <c r="F353" s="33"/>
      <c r="M353" s="32"/>
    </row>
    <row r="354" spans="3:13" ht="14.25" customHeight="1">
      <c r="C354" s="33"/>
      <c r="D354" s="33"/>
      <c r="E354" s="33"/>
      <c r="F354" s="33"/>
      <c r="M354" s="32"/>
    </row>
    <row r="355" spans="3:13" ht="14.25" customHeight="1">
      <c r="C355" s="33"/>
      <c r="D355" s="33"/>
      <c r="E355" s="33"/>
      <c r="F355" s="33"/>
      <c r="M355" s="32"/>
    </row>
    <row r="356" spans="3:13" ht="14.25" customHeight="1">
      <c r="C356" s="33"/>
      <c r="D356" s="33"/>
      <c r="E356" s="33"/>
      <c r="F356" s="33"/>
      <c r="M356" s="32"/>
    </row>
    <row r="357" spans="3:13" ht="14.25" customHeight="1">
      <c r="C357" s="33"/>
      <c r="D357" s="33"/>
      <c r="E357" s="33"/>
      <c r="F357" s="33"/>
      <c r="M357" s="32"/>
    </row>
    <row r="358" spans="3:13" ht="14.25" customHeight="1">
      <c r="C358" s="33"/>
      <c r="D358" s="33"/>
      <c r="E358" s="33"/>
      <c r="F358" s="33"/>
      <c r="M358" s="32"/>
    </row>
    <row r="359" spans="3:13" ht="14.25" customHeight="1">
      <c r="C359" s="33"/>
      <c r="D359" s="33"/>
      <c r="E359" s="33"/>
      <c r="F359" s="33"/>
      <c r="M359" s="32"/>
    </row>
    <row r="360" spans="3:13" ht="14.25" customHeight="1">
      <c r="C360" s="33"/>
      <c r="D360" s="33"/>
      <c r="E360" s="33"/>
      <c r="F360" s="33"/>
      <c r="M360" s="32"/>
    </row>
    <row r="361" spans="3:13" ht="14.25" customHeight="1">
      <c r="C361" s="33"/>
      <c r="D361" s="33"/>
      <c r="E361" s="33"/>
      <c r="F361" s="33"/>
      <c r="M361" s="32"/>
    </row>
    <row r="362" spans="3:13" ht="14.25" customHeight="1">
      <c r="C362" s="33"/>
      <c r="D362" s="33"/>
      <c r="E362" s="33"/>
      <c r="F362" s="33"/>
      <c r="M362" s="32"/>
    </row>
    <row r="363" spans="3:13" ht="14.25" customHeight="1">
      <c r="C363" s="33"/>
      <c r="D363" s="33"/>
      <c r="E363" s="33"/>
      <c r="F363" s="33"/>
      <c r="M363" s="32"/>
    </row>
    <row r="364" spans="3:13" ht="14.25" customHeight="1">
      <c r="C364" s="33"/>
      <c r="D364" s="33"/>
      <c r="E364" s="33"/>
      <c r="F364" s="33"/>
      <c r="M364" s="32"/>
    </row>
    <row r="365" spans="3:13" ht="14.25" customHeight="1">
      <c r="C365" s="33"/>
      <c r="D365" s="33"/>
      <c r="E365" s="33"/>
      <c r="F365" s="33"/>
      <c r="M365" s="32"/>
    </row>
    <row r="366" spans="3:13" ht="14.25" customHeight="1">
      <c r="C366" s="33"/>
      <c r="D366" s="33"/>
      <c r="E366" s="33"/>
      <c r="F366" s="33"/>
      <c r="M366" s="32"/>
    </row>
    <row r="367" spans="3:13" ht="14.25" customHeight="1">
      <c r="C367" s="33"/>
      <c r="D367" s="33"/>
      <c r="E367" s="33"/>
      <c r="F367" s="33"/>
      <c r="M367" s="32"/>
    </row>
    <row r="368" spans="3:13" ht="14.25" customHeight="1">
      <c r="C368" s="33"/>
      <c r="D368" s="33"/>
      <c r="E368" s="33"/>
      <c r="F368" s="33"/>
      <c r="M368" s="32"/>
    </row>
    <row r="369" spans="3:13" ht="14.25" customHeight="1">
      <c r="C369" s="33"/>
      <c r="D369" s="33"/>
      <c r="E369" s="33"/>
      <c r="F369" s="33"/>
      <c r="M369" s="32"/>
    </row>
    <row r="370" spans="3:13" ht="14.25" customHeight="1">
      <c r="C370" s="33"/>
      <c r="D370" s="33"/>
      <c r="E370" s="33"/>
      <c r="F370" s="33"/>
      <c r="M370" s="32"/>
    </row>
    <row r="371" spans="3:13" ht="14.25" customHeight="1">
      <c r="C371" s="33"/>
      <c r="D371" s="33"/>
      <c r="E371" s="33"/>
      <c r="F371" s="33"/>
      <c r="M371" s="32"/>
    </row>
    <row r="372" spans="3:13" ht="14.25" customHeight="1">
      <c r="C372" s="33"/>
      <c r="D372" s="33"/>
      <c r="E372" s="33"/>
      <c r="F372" s="33"/>
      <c r="M372" s="32"/>
    </row>
    <row r="373" spans="3:13" ht="14.25" customHeight="1">
      <c r="C373" s="33"/>
      <c r="D373" s="33"/>
      <c r="E373" s="33"/>
      <c r="F373" s="33"/>
      <c r="M373" s="32"/>
    </row>
    <row r="374" spans="3:13" ht="14.25" customHeight="1">
      <c r="C374" s="33"/>
      <c r="D374" s="33"/>
      <c r="E374" s="33"/>
      <c r="F374" s="33"/>
      <c r="M374" s="32"/>
    </row>
    <row r="375" spans="3:13" ht="14.25" customHeight="1">
      <c r="C375" s="33"/>
      <c r="D375" s="33"/>
      <c r="E375" s="33"/>
      <c r="F375" s="33"/>
      <c r="M375" s="32"/>
    </row>
    <row r="376" spans="3:13" ht="14.25" customHeight="1">
      <c r="C376" s="33"/>
      <c r="D376" s="33"/>
      <c r="E376" s="33"/>
      <c r="F376" s="33"/>
      <c r="M376" s="32"/>
    </row>
    <row r="377" spans="3:13" ht="14.25" customHeight="1">
      <c r="C377" s="33"/>
      <c r="D377" s="33"/>
      <c r="E377" s="33"/>
      <c r="F377" s="33"/>
      <c r="M377" s="32"/>
    </row>
    <row r="378" spans="3:13" ht="14.25" customHeight="1">
      <c r="C378" s="33"/>
      <c r="D378" s="33"/>
      <c r="E378" s="33"/>
      <c r="F378" s="33"/>
      <c r="M378" s="32"/>
    </row>
    <row r="379" spans="3:13" ht="14.25" customHeight="1">
      <c r="C379" s="33"/>
      <c r="D379" s="33"/>
      <c r="E379" s="33"/>
      <c r="F379" s="33"/>
      <c r="M379" s="32"/>
    </row>
    <row r="380" spans="3:13" ht="14.25" customHeight="1">
      <c r="C380" s="33"/>
      <c r="D380" s="33"/>
      <c r="E380" s="33"/>
      <c r="F380" s="33"/>
      <c r="M380" s="32"/>
    </row>
    <row r="381" spans="3:13" ht="14.25" customHeight="1">
      <c r="C381" s="33"/>
      <c r="D381" s="33"/>
      <c r="E381" s="33"/>
      <c r="F381" s="33"/>
      <c r="M381" s="32"/>
    </row>
    <row r="382" spans="3:13" ht="14.25" customHeight="1">
      <c r="C382" s="33"/>
      <c r="D382" s="33"/>
      <c r="E382" s="33"/>
      <c r="F382" s="33"/>
      <c r="M382" s="32"/>
    </row>
    <row r="383" spans="3:13" ht="14.25" customHeight="1">
      <c r="C383" s="33"/>
      <c r="D383" s="33"/>
      <c r="E383" s="33"/>
      <c r="F383" s="33"/>
      <c r="M383" s="32"/>
    </row>
    <row r="384" spans="3:13" ht="14.25" customHeight="1">
      <c r="C384" s="33"/>
      <c r="D384" s="33"/>
      <c r="E384" s="33"/>
      <c r="F384" s="33"/>
      <c r="M384" s="32"/>
    </row>
    <row r="385" spans="3:13" ht="14.25" customHeight="1">
      <c r="C385" s="33"/>
      <c r="D385" s="33"/>
      <c r="E385" s="33"/>
      <c r="F385" s="33"/>
      <c r="M385" s="32"/>
    </row>
    <row r="386" spans="3:13" ht="14.25" customHeight="1">
      <c r="C386" s="33"/>
      <c r="D386" s="33"/>
      <c r="E386" s="33"/>
      <c r="F386" s="33"/>
      <c r="M386" s="32"/>
    </row>
    <row r="387" spans="3:13" ht="14.25" customHeight="1">
      <c r="C387" s="33"/>
      <c r="D387" s="33"/>
      <c r="E387" s="33"/>
      <c r="F387" s="33"/>
      <c r="M387" s="32"/>
    </row>
    <row r="388" spans="3:13" ht="14.25" customHeight="1">
      <c r="C388" s="33"/>
      <c r="D388" s="33"/>
      <c r="E388" s="33"/>
      <c r="F388" s="33"/>
      <c r="M388" s="32"/>
    </row>
    <row r="389" spans="3:13" ht="14.25" customHeight="1">
      <c r="C389" s="33"/>
      <c r="D389" s="33"/>
      <c r="E389" s="33"/>
      <c r="F389" s="33"/>
      <c r="M389" s="32"/>
    </row>
    <row r="390" spans="3:13" ht="14.25" customHeight="1">
      <c r="C390" s="33"/>
      <c r="D390" s="33"/>
      <c r="E390" s="33"/>
      <c r="F390" s="33"/>
      <c r="M390" s="32"/>
    </row>
    <row r="391" spans="3:13" ht="14.25" customHeight="1">
      <c r="C391" s="33"/>
      <c r="D391" s="33"/>
      <c r="E391" s="33"/>
      <c r="F391" s="33"/>
      <c r="M391" s="32"/>
    </row>
    <row r="392" spans="3:13" ht="14.25" customHeight="1">
      <c r="C392" s="33"/>
      <c r="D392" s="33"/>
      <c r="E392" s="33"/>
      <c r="F392" s="33"/>
      <c r="M392" s="32"/>
    </row>
    <row r="393" spans="3:13" ht="14.25" customHeight="1">
      <c r="C393" s="33"/>
      <c r="D393" s="33"/>
      <c r="E393" s="33"/>
      <c r="F393" s="33"/>
      <c r="M393" s="32"/>
    </row>
    <row r="394" spans="3:13" ht="14.25" customHeight="1">
      <c r="C394" s="33"/>
      <c r="D394" s="33"/>
      <c r="E394" s="33"/>
      <c r="F394" s="33"/>
      <c r="M394" s="32"/>
    </row>
    <row r="395" spans="3:13" ht="14.25" customHeight="1">
      <c r="C395" s="33"/>
      <c r="D395" s="33"/>
      <c r="E395" s="33"/>
      <c r="F395" s="33"/>
      <c r="M395" s="32"/>
    </row>
    <row r="396" spans="3:13" ht="14.25" customHeight="1">
      <c r="C396" s="33"/>
      <c r="D396" s="33"/>
      <c r="E396" s="33"/>
      <c r="F396" s="33"/>
      <c r="M396" s="32"/>
    </row>
    <row r="397" spans="3:13" ht="14.25" customHeight="1">
      <c r="C397" s="33"/>
      <c r="D397" s="33"/>
      <c r="E397" s="33"/>
      <c r="F397" s="33"/>
      <c r="M397" s="32"/>
    </row>
    <row r="398" spans="3:13" ht="14.25" customHeight="1">
      <c r="C398" s="33"/>
      <c r="D398" s="33"/>
      <c r="E398" s="33"/>
      <c r="F398" s="33"/>
      <c r="M398" s="32"/>
    </row>
    <row r="399" spans="3:13" ht="14.25" customHeight="1">
      <c r="C399" s="33"/>
      <c r="D399" s="33"/>
      <c r="E399" s="33"/>
      <c r="F399" s="33"/>
      <c r="M399" s="32"/>
    </row>
    <row r="400" spans="3:13" ht="14.25" customHeight="1">
      <c r="C400" s="33"/>
      <c r="D400" s="33"/>
      <c r="E400" s="33"/>
      <c r="F400" s="33"/>
      <c r="M400" s="32"/>
    </row>
    <row r="401" spans="3:13" ht="14.25" customHeight="1">
      <c r="C401" s="33"/>
      <c r="D401" s="33"/>
      <c r="E401" s="33"/>
      <c r="F401" s="33"/>
      <c r="M401" s="32"/>
    </row>
    <row r="402" spans="3:13" ht="14.25" customHeight="1">
      <c r="C402" s="33"/>
      <c r="D402" s="33"/>
      <c r="E402" s="33"/>
      <c r="F402" s="33"/>
      <c r="M402" s="32"/>
    </row>
    <row r="403" spans="3:13" ht="14.25" customHeight="1">
      <c r="C403" s="33"/>
      <c r="D403" s="33"/>
      <c r="E403" s="33"/>
      <c r="F403" s="33"/>
      <c r="M403" s="32"/>
    </row>
    <row r="404" spans="3:13" ht="14.25" customHeight="1">
      <c r="C404" s="33"/>
      <c r="D404" s="33"/>
      <c r="E404" s="33"/>
      <c r="F404" s="33"/>
      <c r="M404" s="32"/>
    </row>
    <row r="405" spans="3:13" ht="14.25" customHeight="1">
      <c r="C405" s="33"/>
      <c r="D405" s="33"/>
      <c r="E405" s="33"/>
      <c r="F405" s="33"/>
      <c r="M405" s="32"/>
    </row>
    <row r="406" spans="3:13" ht="14.25" customHeight="1">
      <c r="C406" s="33"/>
      <c r="D406" s="33"/>
      <c r="E406" s="33"/>
      <c r="F406" s="33"/>
      <c r="M406" s="32"/>
    </row>
    <row r="407" spans="3:13" ht="14.25" customHeight="1">
      <c r="C407" s="33"/>
      <c r="D407" s="33"/>
      <c r="E407" s="33"/>
      <c r="F407" s="33"/>
      <c r="M407" s="32"/>
    </row>
    <row r="408" spans="3:13" ht="14.25" customHeight="1">
      <c r="C408" s="33"/>
      <c r="D408" s="33"/>
      <c r="E408" s="33"/>
      <c r="F408" s="33"/>
      <c r="M408" s="32"/>
    </row>
    <row r="409" spans="3:13" ht="14.25" customHeight="1">
      <c r="C409" s="33"/>
      <c r="D409" s="33"/>
      <c r="E409" s="33"/>
      <c r="F409" s="33"/>
      <c r="M409" s="32"/>
    </row>
    <row r="410" spans="3:13" ht="14.25" customHeight="1">
      <c r="C410" s="33"/>
      <c r="D410" s="33"/>
      <c r="E410" s="33"/>
      <c r="F410" s="33"/>
      <c r="M410" s="32"/>
    </row>
    <row r="411" spans="3:13" ht="14.25" customHeight="1">
      <c r="C411" s="33"/>
      <c r="D411" s="33"/>
      <c r="E411" s="33"/>
      <c r="F411" s="33"/>
      <c r="M411" s="32"/>
    </row>
    <row r="412" spans="3:13" ht="14.25" customHeight="1">
      <c r="C412" s="33"/>
      <c r="D412" s="33"/>
      <c r="E412" s="33"/>
      <c r="F412" s="33"/>
      <c r="M412" s="32"/>
    </row>
    <row r="413" spans="3:13" ht="14.25" customHeight="1">
      <c r="C413" s="33"/>
      <c r="D413" s="33"/>
      <c r="E413" s="33"/>
      <c r="F413" s="33"/>
      <c r="M413" s="32"/>
    </row>
    <row r="414" spans="3:13" ht="14.25" customHeight="1">
      <c r="C414" s="33"/>
      <c r="D414" s="33"/>
      <c r="E414" s="33"/>
      <c r="F414" s="33"/>
      <c r="M414" s="32"/>
    </row>
    <row r="415" spans="3:13" ht="14.25" customHeight="1">
      <c r="C415" s="33"/>
      <c r="D415" s="33"/>
      <c r="E415" s="33"/>
      <c r="F415" s="33"/>
      <c r="M415" s="32"/>
    </row>
    <row r="416" spans="3:13" ht="14.25" customHeight="1">
      <c r="C416" s="33"/>
      <c r="D416" s="33"/>
      <c r="E416" s="33"/>
      <c r="F416" s="33"/>
      <c r="M416" s="32"/>
    </row>
    <row r="417" spans="3:13" ht="14.25" customHeight="1">
      <c r="C417" s="33"/>
      <c r="D417" s="33"/>
      <c r="E417" s="33"/>
      <c r="F417" s="33"/>
      <c r="M417" s="32"/>
    </row>
    <row r="418" spans="3:13" ht="14.25" customHeight="1">
      <c r="C418" s="33"/>
      <c r="D418" s="33"/>
      <c r="E418" s="33"/>
      <c r="F418" s="33"/>
      <c r="M418" s="32"/>
    </row>
    <row r="419" spans="3:13" ht="14.25" customHeight="1">
      <c r="C419" s="33"/>
      <c r="D419" s="33"/>
      <c r="E419" s="33"/>
      <c r="F419" s="33"/>
      <c r="M419" s="32"/>
    </row>
    <row r="420" spans="3:13" ht="14.25" customHeight="1">
      <c r="C420" s="33"/>
      <c r="D420" s="33"/>
      <c r="E420" s="33"/>
      <c r="F420" s="33"/>
      <c r="M420" s="32"/>
    </row>
    <row r="421" spans="3:13" ht="14.25" customHeight="1">
      <c r="C421" s="33"/>
      <c r="D421" s="33"/>
      <c r="E421" s="33"/>
      <c r="F421" s="33"/>
      <c r="M421" s="32"/>
    </row>
    <row r="422" spans="3:13" ht="14.25" customHeight="1">
      <c r="C422" s="33"/>
      <c r="D422" s="33"/>
      <c r="E422" s="33"/>
      <c r="F422" s="33"/>
      <c r="M422" s="32"/>
    </row>
    <row r="423" spans="3:13" ht="14.25" customHeight="1">
      <c r="C423" s="33"/>
      <c r="D423" s="33"/>
      <c r="E423" s="33"/>
      <c r="F423" s="33"/>
      <c r="M423" s="32"/>
    </row>
    <row r="424" spans="3:13" ht="14.25" customHeight="1">
      <c r="C424" s="33"/>
      <c r="D424" s="33"/>
      <c r="E424" s="33"/>
      <c r="F424" s="33"/>
      <c r="M424" s="32"/>
    </row>
    <row r="425" spans="3:13" ht="14.25" customHeight="1">
      <c r="C425" s="33"/>
      <c r="D425" s="33"/>
      <c r="E425" s="33"/>
      <c r="F425" s="33"/>
      <c r="M425" s="32"/>
    </row>
    <row r="426" spans="3:13" ht="14.25" customHeight="1">
      <c r="C426" s="33"/>
      <c r="D426" s="33"/>
      <c r="E426" s="33"/>
      <c r="F426" s="33"/>
      <c r="M426" s="32"/>
    </row>
    <row r="427" spans="3:13" ht="14.25" customHeight="1">
      <c r="C427" s="33"/>
      <c r="D427" s="33"/>
      <c r="E427" s="33"/>
      <c r="F427" s="33"/>
      <c r="M427" s="32"/>
    </row>
    <row r="428" spans="3:13" ht="14.25" customHeight="1">
      <c r="C428" s="33"/>
      <c r="D428" s="33"/>
      <c r="E428" s="33"/>
      <c r="F428" s="33"/>
      <c r="M428" s="32"/>
    </row>
    <row r="429" spans="3:13" ht="14.25" customHeight="1">
      <c r="C429" s="33"/>
      <c r="D429" s="33"/>
      <c r="E429" s="33"/>
      <c r="F429" s="33"/>
      <c r="M429" s="32"/>
    </row>
    <row r="430" spans="3:13" ht="14.25" customHeight="1">
      <c r="C430" s="33"/>
      <c r="D430" s="33"/>
      <c r="E430" s="33"/>
      <c r="F430" s="33"/>
      <c r="M430" s="32"/>
    </row>
    <row r="431" spans="3:13" ht="14.25" customHeight="1">
      <c r="C431" s="33"/>
      <c r="D431" s="33"/>
      <c r="E431" s="33"/>
      <c r="F431" s="33"/>
      <c r="M431" s="32"/>
    </row>
    <row r="432" spans="3:13" ht="14.25" customHeight="1">
      <c r="C432" s="33"/>
      <c r="D432" s="33"/>
      <c r="E432" s="33"/>
      <c r="F432" s="33"/>
      <c r="M432" s="32"/>
    </row>
    <row r="433" spans="3:13" ht="14.25" customHeight="1">
      <c r="C433" s="33"/>
      <c r="D433" s="33"/>
      <c r="E433" s="33"/>
      <c r="F433" s="33"/>
      <c r="M433" s="32"/>
    </row>
    <row r="434" spans="3:13" ht="14.25" customHeight="1">
      <c r="C434" s="33"/>
      <c r="D434" s="33"/>
      <c r="E434" s="33"/>
      <c r="F434" s="33"/>
      <c r="M434" s="32"/>
    </row>
    <row r="435" spans="3:13" ht="14.25" customHeight="1">
      <c r="C435" s="33"/>
      <c r="D435" s="33"/>
      <c r="E435" s="33"/>
      <c r="F435" s="33"/>
      <c r="M435" s="32"/>
    </row>
    <row r="436" spans="3:13" ht="14.25" customHeight="1">
      <c r="C436" s="33"/>
      <c r="D436" s="33"/>
      <c r="E436" s="33"/>
      <c r="F436" s="33"/>
      <c r="M436" s="32"/>
    </row>
    <row r="437" spans="3:13" ht="14.25" customHeight="1">
      <c r="C437" s="33"/>
      <c r="D437" s="33"/>
      <c r="E437" s="33"/>
      <c r="F437" s="33"/>
      <c r="M437" s="32"/>
    </row>
    <row r="438" spans="3:13" ht="14.25" customHeight="1">
      <c r="C438" s="33"/>
      <c r="D438" s="33"/>
      <c r="E438" s="33"/>
      <c r="F438" s="33"/>
      <c r="M438" s="32"/>
    </row>
    <row r="439" spans="3:13" ht="14.25" customHeight="1">
      <c r="C439" s="33"/>
      <c r="D439" s="33"/>
      <c r="E439" s="33"/>
      <c r="F439" s="33"/>
      <c r="M439" s="32"/>
    </row>
    <row r="440" spans="3:13" ht="14.25" customHeight="1">
      <c r="C440" s="33"/>
      <c r="D440" s="33"/>
      <c r="E440" s="33"/>
      <c r="F440" s="33"/>
      <c r="M440" s="32"/>
    </row>
    <row r="441" spans="3:13" ht="14.25" customHeight="1">
      <c r="C441" s="33"/>
      <c r="D441" s="33"/>
      <c r="E441" s="33"/>
      <c r="F441" s="33"/>
      <c r="M441" s="32"/>
    </row>
    <row r="442" spans="3:13" ht="14.25" customHeight="1">
      <c r="C442" s="33"/>
      <c r="D442" s="33"/>
      <c r="E442" s="33"/>
      <c r="F442" s="33"/>
      <c r="M442" s="32"/>
    </row>
    <row r="443" spans="3:13" ht="14.25" customHeight="1">
      <c r="C443" s="33"/>
      <c r="D443" s="33"/>
      <c r="E443" s="33"/>
      <c r="F443" s="33"/>
      <c r="M443" s="32"/>
    </row>
    <row r="444" spans="3:13" ht="14.25" customHeight="1">
      <c r="C444" s="33"/>
      <c r="D444" s="33"/>
      <c r="E444" s="33"/>
      <c r="F444" s="33"/>
      <c r="M444" s="32"/>
    </row>
    <row r="445" spans="3:13" ht="14.25" customHeight="1">
      <c r="C445" s="33"/>
      <c r="D445" s="33"/>
      <c r="E445" s="33"/>
      <c r="F445" s="33"/>
      <c r="M445" s="32"/>
    </row>
    <row r="446" spans="3:13" ht="14.25" customHeight="1">
      <c r="C446" s="33"/>
      <c r="D446" s="33"/>
      <c r="E446" s="33"/>
      <c r="F446" s="33"/>
      <c r="M446" s="32"/>
    </row>
    <row r="447" spans="3:13" ht="14.25" customHeight="1">
      <c r="C447" s="33"/>
      <c r="D447" s="33"/>
      <c r="E447" s="33"/>
      <c r="F447" s="33"/>
      <c r="M447" s="32"/>
    </row>
    <row r="448" spans="3:13" ht="14.25" customHeight="1">
      <c r="C448" s="33"/>
      <c r="D448" s="33"/>
      <c r="E448" s="33"/>
      <c r="F448" s="33"/>
      <c r="M448" s="32"/>
    </row>
    <row r="449" spans="3:13" ht="14.25" customHeight="1">
      <c r="C449" s="33"/>
      <c r="D449" s="33"/>
      <c r="E449" s="33"/>
      <c r="F449" s="33"/>
      <c r="M449" s="32"/>
    </row>
    <row r="450" spans="3:13" ht="14.25" customHeight="1">
      <c r="C450" s="33"/>
      <c r="D450" s="33"/>
      <c r="E450" s="33"/>
      <c r="F450" s="33"/>
      <c r="M450" s="32"/>
    </row>
    <row r="451" spans="3:13" ht="14.25" customHeight="1">
      <c r="C451" s="33"/>
      <c r="D451" s="33"/>
      <c r="E451" s="33"/>
      <c r="F451" s="33"/>
      <c r="M451" s="32"/>
    </row>
    <row r="452" spans="3:13" ht="14.25" customHeight="1">
      <c r="C452" s="33"/>
      <c r="D452" s="33"/>
      <c r="E452" s="33"/>
      <c r="F452" s="33"/>
      <c r="M452" s="32"/>
    </row>
    <row r="453" spans="3:13" ht="14.25" customHeight="1">
      <c r="C453" s="33"/>
      <c r="D453" s="33"/>
      <c r="E453" s="33"/>
      <c r="F453" s="33"/>
      <c r="M453" s="32"/>
    </row>
    <row r="454" spans="3:13" ht="14.25" customHeight="1">
      <c r="C454" s="33"/>
      <c r="D454" s="33"/>
      <c r="E454" s="33"/>
      <c r="F454" s="33"/>
      <c r="M454" s="32"/>
    </row>
    <row r="455" spans="3:13" ht="14.25" customHeight="1">
      <c r="C455" s="33"/>
      <c r="D455" s="33"/>
      <c r="E455" s="33"/>
      <c r="F455" s="33"/>
      <c r="M455" s="32"/>
    </row>
    <row r="456" spans="3:13" ht="14.25" customHeight="1">
      <c r="C456" s="33"/>
      <c r="D456" s="33"/>
      <c r="E456" s="33"/>
      <c r="F456" s="33"/>
      <c r="M456" s="32"/>
    </row>
    <row r="457" spans="3:13" ht="14.25" customHeight="1">
      <c r="C457" s="33"/>
      <c r="D457" s="33"/>
      <c r="E457" s="33"/>
      <c r="F457" s="33"/>
      <c r="M457" s="32"/>
    </row>
    <row r="458" spans="3:13" ht="14.25" customHeight="1">
      <c r="C458" s="33"/>
      <c r="D458" s="33"/>
      <c r="E458" s="33"/>
      <c r="F458" s="33"/>
      <c r="M458" s="32"/>
    </row>
    <row r="459" spans="3:13" ht="14.25" customHeight="1">
      <c r="C459" s="33"/>
      <c r="D459" s="33"/>
      <c r="E459" s="33"/>
      <c r="F459" s="33"/>
      <c r="M459" s="32"/>
    </row>
    <row r="460" spans="3:13" ht="14.25" customHeight="1">
      <c r="C460" s="33"/>
      <c r="D460" s="33"/>
      <c r="E460" s="33"/>
      <c r="F460" s="33"/>
      <c r="M460" s="32"/>
    </row>
    <row r="461" spans="3:13" ht="14.25" customHeight="1">
      <c r="C461" s="33"/>
      <c r="D461" s="33"/>
      <c r="E461" s="33"/>
      <c r="F461" s="33"/>
      <c r="M461" s="32"/>
    </row>
    <row r="462" spans="3:13" ht="14.25" customHeight="1">
      <c r="C462" s="33"/>
      <c r="D462" s="33"/>
      <c r="E462" s="33"/>
      <c r="F462" s="33"/>
      <c r="M462" s="32"/>
    </row>
    <row r="463" spans="3:13" ht="14.25" customHeight="1">
      <c r="C463" s="33"/>
      <c r="D463" s="33"/>
      <c r="E463" s="33"/>
      <c r="F463" s="33"/>
      <c r="M463" s="32"/>
    </row>
    <row r="464" spans="3:13" ht="14.25" customHeight="1">
      <c r="C464" s="33"/>
      <c r="D464" s="33"/>
      <c r="E464" s="33"/>
      <c r="F464" s="33"/>
      <c r="M464" s="32"/>
    </row>
    <row r="465" spans="3:13" ht="14.25" customHeight="1">
      <c r="C465" s="33"/>
      <c r="D465" s="33"/>
      <c r="E465" s="33"/>
      <c r="F465" s="33"/>
      <c r="M465" s="32"/>
    </row>
    <row r="466" spans="3:13" ht="14.25" customHeight="1">
      <c r="C466" s="33"/>
      <c r="D466" s="33"/>
      <c r="E466" s="33"/>
      <c r="F466" s="33"/>
      <c r="M466" s="32"/>
    </row>
    <row r="467" spans="3:13" ht="14.25" customHeight="1">
      <c r="C467" s="33"/>
      <c r="D467" s="33"/>
      <c r="E467" s="33"/>
      <c r="F467" s="33"/>
      <c r="M467" s="32"/>
    </row>
    <row r="468" spans="3:13" ht="14.25" customHeight="1">
      <c r="C468" s="33"/>
      <c r="D468" s="33"/>
      <c r="E468" s="33"/>
      <c r="F468" s="33"/>
      <c r="M468" s="32"/>
    </row>
    <row r="469" spans="3:13" ht="14.25" customHeight="1">
      <c r="C469" s="33"/>
      <c r="D469" s="33"/>
      <c r="E469" s="33"/>
      <c r="F469" s="33"/>
      <c r="M469" s="32"/>
    </row>
    <row r="470" spans="3:13" ht="14.25" customHeight="1">
      <c r="C470" s="33"/>
      <c r="D470" s="33"/>
      <c r="E470" s="33"/>
      <c r="F470" s="33"/>
      <c r="M470" s="32"/>
    </row>
    <row r="471" spans="3:13" ht="14.25" customHeight="1">
      <c r="C471" s="33"/>
      <c r="D471" s="33"/>
      <c r="E471" s="33"/>
      <c r="F471" s="33"/>
      <c r="M471" s="32"/>
    </row>
    <row r="472" spans="3:13" ht="14.25" customHeight="1">
      <c r="C472" s="33"/>
      <c r="D472" s="33"/>
      <c r="E472" s="33"/>
      <c r="F472" s="33"/>
      <c r="M472" s="32"/>
    </row>
    <row r="473" spans="3:13" ht="14.25" customHeight="1">
      <c r="C473" s="33"/>
      <c r="D473" s="33"/>
      <c r="E473" s="33"/>
      <c r="F473" s="33"/>
      <c r="M473" s="32"/>
    </row>
    <row r="474" spans="3:13" ht="14.25" customHeight="1">
      <c r="C474" s="33"/>
      <c r="D474" s="33"/>
      <c r="E474" s="33"/>
      <c r="F474" s="33"/>
      <c r="M474" s="32"/>
    </row>
    <row r="475" spans="3:13" ht="14.25" customHeight="1">
      <c r="C475" s="33"/>
      <c r="D475" s="33"/>
      <c r="E475" s="33"/>
      <c r="F475" s="33"/>
      <c r="M475" s="32"/>
    </row>
    <row r="476" spans="3:13" ht="14.25" customHeight="1">
      <c r="C476" s="33"/>
      <c r="D476" s="33"/>
      <c r="E476" s="33"/>
      <c r="F476" s="33"/>
      <c r="M476" s="32"/>
    </row>
    <row r="477" spans="3:13" ht="14.25" customHeight="1">
      <c r="C477" s="33"/>
      <c r="D477" s="33"/>
      <c r="E477" s="33"/>
      <c r="F477" s="33"/>
      <c r="M477" s="32"/>
    </row>
    <row r="478" spans="3:13" ht="14.25" customHeight="1">
      <c r="C478" s="33"/>
      <c r="D478" s="33"/>
      <c r="E478" s="33"/>
      <c r="F478" s="33"/>
      <c r="M478" s="32"/>
    </row>
    <row r="479" spans="3:13" ht="14.25" customHeight="1">
      <c r="C479" s="33"/>
      <c r="D479" s="33"/>
      <c r="E479" s="33"/>
      <c r="F479" s="33"/>
      <c r="M479" s="32"/>
    </row>
    <row r="480" spans="3:13" ht="14.25" customHeight="1">
      <c r="C480" s="33"/>
      <c r="D480" s="33"/>
      <c r="E480" s="33"/>
      <c r="F480" s="33"/>
      <c r="M480" s="32"/>
    </row>
    <row r="481" spans="3:13" ht="14.25" customHeight="1">
      <c r="C481" s="33"/>
      <c r="D481" s="33"/>
      <c r="E481" s="33"/>
      <c r="F481" s="33"/>
      <c r="M481" s="32"/>
    </row>
    <row r="482" spans="3:13" ht="14.25" customHeight="1">
      <c r="C482" s="33"/>
      <c r="D482" s="33"/>
      <c r="E482" s="33"/>
      <c r="F482" s="33"/>
      <c r="M482" s="32"/>
    </row>
    <row r="483" spans="3:13" ht="14.25" customHeight="1">
      <c r="C483" s="33"/>
      <c r="D483" s="33"/>
      <c r="E483" s="33"/>
      <c r="F483" s="33"/>
      <c r="M483" s="32"/>
    </row>
    <row r="484" spans="3:13" ht="14.25" customHeight="1">
      <c r="C484" s="33"/>
      <c r="D484" s="33"/>
      <c r="E484" s="33"/>
      <c r="F484" s="33"/>
      <c r="M484" s="32"/>
    </row>
    <row r="485" spans="3:13" ht="14.25" customHeight="1">
      <c r="C485" s="33"/>
      <c r="D485" s="33"/>
      <c r="E485" s="33"/>
      <c r="F485" s="33"/>
      <c r="M485" s="32"/>
    </row>
    <row r="486" spans="3:13" ht="14.25" customHeight="1">
      <c r="C486" s="33"/>
      <c r="D486" s="33"/>
      <c r="E486" s="33"/>
      <c r="F486" s="33"/>
      <c r="M486" s="32"/>
    </row>
    <row r="487" spans="3:13" ht="14.25" customHeight="1">
      <c r="C487" s="33"/>
      <c r="D487" s="33"/>
      <c r="E487" s="33"/>
      <c r="F487" s="33"/>
      <c r="M487" s="32"/>
    </row>
    <row r="488" spans="3:13" ht="14.25" customHeight="1">
      <c r="C488" s="33"/>
      <c r="D488" s="33"/>
      <c r="E488" s="33"/>
      <c r="F488" s="33"/>
      <c r="M488" s="32"/>
    </row>
    <row r="489" spans="3:13" ht="14.25" customHeight="1">
      <c r="C489" s="33"/>
      <c r="D489" s="33"/>
      <c r="E489" s="33"/>
      <c r="F489" s="33"/>
      <c r="M489" s="32"/>
    </row>
    <row r="490" spans="3:13" ht="14.25" customHeight="1">
      <c r="C490" s="33"/>
      <c r="D490" s="33"/>
      <c r="E490" s="33"/>
      <c r="F490" s="33"/>
      <c r="M490" s="32"/>
    </row>
    <row r="491" spans="3:13" ht="14.25" customHeight="1">
      <c r="C491" s="33"/>
      <c r="D491" s="33"/>
      <c r="E491" s="33"/>
      <c r="F491" s="33"/>
      <c r="M491" s="32"/>
    </row>
    <row r="492" spans="3:13" ht="14.25" customHeight="1">
      <c r="C492" s="33"/>
      <c r="D492" s="33"/>
      <c r="E492" s="33"/>
      <c r="F492" s="33"/>
      <c r="M492" s="32"/>
    </row>
    <row r="493" spans="3:13" ht="14.25" customHeight="1">
      <c r="C493" s="33"/>
      <c r="D493" s="33"/>
      <c r="E493" s="33"/>
      <c r="F493" s="33"/>
      <c r="M493" s="32"/>
    </row>
    <row r="494" spans="3:13" ht="14.25" customHeight="1">
      <c r="C494" s="33"/>
      <c r="D494" s="33"/>
      <c r="E494" s="33"/>
      <c r="F494" s="33"/>
      <c r="M494" s="32"/>
    </row>
    <row r="495" spans="3:13" ht="14.25" customHeight="1">
      <c r="C495" s="33"/>
      <c r="D495" s="33"/>
      <c r="E495" s="33"/>
      <c r="F495" s="33"/>
      <c r="M495" s="32"/>
    </row>
    <row r="496" spans="3:13" ht="14.25" customHeight="1">
      <c r="C496" s="33"/>
      <c r="D496" s="33"/>
      <c r="E496" s="33"/>
      <c r="F496" s="33"/>
      <c r="M496" s="32"/>
    </row>
    <row r="497" spans="3:13" ht="14.25" customHeight="1">
      <c r="C497" s="33"/>
      <c r="D497" s="33"/>
      <c r="E497" s="33"/>
      <c r="F497" s="33"/>
      <c r="M497" s="32"/>
    </row>
    <row r="498" spans="3:13" ht="14.25" customHeight="1">
      <c r="C498" s="33"/>
      <c r="D498" s="33"/>
      <c r="E498" s="33"/>
      <c r="F498" s="33"/>
      <c r="M498" s="32"/>
    </row>
    <row r="499" spans="3:13" ht="14.25" customHeight="1">
      <c r="C499" s="33"/>
      <c r="D499" s="33"/>
      <c r="E499" s="33"/>
      <c r="F499" s="33"/>
      <c r="M499" s="32"/>
    </row>
    <row r="500" spans="3:13" ht="14.25" customHeight="1">
      <c r="C500" s="33"/>
      <c r="D500" s="33"/>
      <c r="E500" s="33"/>
      <c r="F500" s="33"/>
      <c r="M500" s="32"/>
    </row>
    <row r="501" spans="3:13" ht="14.25" customHeight="1">
      <c r="C501" s="33"/>
      <c r="D501" s="33"/>
      <c r="E501" s="33"/>
      <c r="F501" s="33"/>
      <c r="M501" s="32"/>
    </row>
    <row r="502" spans="3:13" ht="14.25" customHeight="1">
      <c r="C502" s="33"/>
      <c r="D502" s="33"/>
      <c r="E502" s="33"/>
      <c r="F502" s="33"/>
      <c r="M502" s="32"/>
    </row>
    <row r="503" spans="3:13" ht="14.25" customHeight="1">
      <c r="C503" s="33"/>
      <c r="D503" s="33"/>
      <c r="E503" s="33"/>
      <c r="F503" s="33"/>
      <c r="M503" s="32"/>
    </row>
    <row r="504" spans="3:13" ht="14.25" customHeight="1">
      <c r="C504" s="33"/>
      <c r="D504" s="33"/>
      <c r="E504" s="33"/>
      <c r="F504" s="33"/>
      <c r="M504" s="32"/>
    </row>
    <row r="505" spans="3:13" ht="14.25" customHeight="1">
      <c r="C505" s="33"/>
      <c r="D505" s="33"/>
      <c r="E505" s="33"/>
      <c r="F505" s="33"/>
      <c r="M505" s="32"/>
    </row>
    <row r="506" spans="3:13" ht="14.25" customHeight="1">
      <c r="C506" s="33"/>
      <c r="D506" s="33"/>
      <c r="E506" s="33"/>
      <c r="F506" s="33"/>
      <c r="M506" s="32"/>
    </row>
    <row r="507" spans="3:13" ht="14.25" customHeight="1">
      <c r="C507" s="33"/>
      <c r="D507" s="33"/>
      <c r="E507" s="33"/>
      <c r="F507" s="33"/>
      <c r="M507" s="32"/>
    </row>
    <row r="508" spans="3:13" ht="14.25" customHeight="1">
      <c r="C508" s="33"/>
      <c r="D508" s="33"/>
      <c r="E508" s="33"/>
      <c r="F508" s="33"/>
      <c r="M508" s="32"/>
    </row>
    <row r="509" spans="3:13" ht="14.25" customHeight="1">
      <c r="C509" s="33"/>
      <c r="D509" s="33"/>
      <c r="E509" s="33"/>
      <c r="F509" s="33"/>
      <c r="M509" s="32"/>
    </row>
    <row r="510" spans="3:13" ht="14.25" customHeight="1">
      <c r="C510" s="33"/>
      <c r="D510" s="33"/>
      <c r="E510" s="33"/>
      <c r="F510" s="33"/>
      <c r="M510" s="32"/>
    </row>
    <row r="511" spans="3:13" ht="14.25" customHeight="1">
      <c r="C511" s="33"/>
      <c r="D511" s="33"/>
      <c r="E511" s="33"/>
      <c r="F511" s="33"/>
      <c r="M511" s="32"/>
    </row>
    <row r="512" spans="3:13" ht="14.25" customHeight="1">
      <c r="C512" s="33"/>
      <c r="D512" s="33"/>
      <c r="E512" s="33"/>
      <c r="F512" s="33"/>
      <c r="M512" s="32"/>
    </row>
    <row r="513" spans="3:13" ht="14.25" customHeight="1">
      <c r="C513" s="33"/>
      <c r="D513" s="33"/>
      <c r="E513" s="33"/>
      <c r="F513" s="33"/>
      <c r="M513" s="32"/>
    </row>
    <row r="514" spans="3:13" ht="14.25" customHeight="1">
      <c r="C514" s="33"/>
      <c r="D514" s="33"/>
      <c r="E514" s="33"/>
      <c r="F514" s="33"/>
      <c r="M514" s="32"/>
    </row>
    <row r="515" spans="3:13" ht="14.25" customHeight="1">
      <c r="C515" s="33"/>
      <c r="D515" s="33"/>
      <c r="E515" s="33"/>
      <c r="F515" s="33"/>
      <c r="M515" s="32"/>
    </row>
    <row r="516" spans="3:13" ht="14.25" customHeight="1">
      <c r="C516" s="33"/>
      <c r="D516" s="33"/>
      <c r="E516" s="33"/>
      <c r="F516" s="33"/>
      <c r="M516" s="32"/>
    </row>
    <row r="517" spans="3:13" ht="14.25" customHeight="1">
      <c r="C517" s="33"/>
      <c r="D517" s="33"/>
      <c r="E517" s="33"/>
      <c r="F517" s="33"/>
      <c r="M517" s="32"/>
    </row>
    <row r="518" spans="3:13" ht="14.25" customHeight="1">
      <c r="C518" s="33"/>
      <c r="D518" s="33"/>
      <c r="E518" s="33"/>
      <c r="F518" s="33"/>
      <c r="M518" s="32"/>
    </row>
    <row r="519" spans="3:13" ht="14.25" customHeight="1">
      <c r="C519" s="33"/>
      <c r="D519" s="33"/>
      <c r="E519" s="33"/>
      <c r="F519" s="33"/>
      <c r="M519" s="32"/>
    </row>
    <row r="520" spans="3:13" ht="14.25" customHeight="1">
      <c r="C520" s="33"/>
      <c r="D520" s="33"/>
      <c r="E520" s="33"/>
      <c r="F520" s="33"/>
      <c r="M520" s="32"/>
    </row>
    <row r="521" spans="3:13" ht="14.25" customHeight="1">
      <c r="C521" s="33"/>
      <c r="D521" s="33"/>
      <c r="E521" s="33"/>
      <c r="F521" s="33"/>
      <c r="M521" s="32"/>
    </row>
    <row r="522" spans="3:13" ht="14.25" customHeight="1">
      <c r="C522" s="33"/>
      <c r="D522" s="33"/>
      <c r="E522" s="33"/>
      <c r="F522" s="33"/>
      <c r="M522" s="32"/>
    </row>
    <row r="523" spans="3:13" ht="14.25" customHeight="1">
      <c r="C523" s="33"/>
      <c r="D523" s="33"/>
      <c r="E523" s="33"/>
      <c r="F523" s="33"/>
      <c r="M523" s="32"/>
    </row>
    <row r="524" spans="3:13" ht="14.25" customHeight="1">
      <c r="C524" s="33"/>
      <c r="D524" s="33"/>
      <c r="E524" s="33"/>
      <c r="F524" s="33"/>
      <c r="M524" s="32"/>
    </row>
    <row r="525" spans="3:13" ht="14.25" customHeight="1">
      <c r="C525" s="33"/>
      <c r="D525" s="33"/>
      <c r="E525" s="33"/>
      <c r="F525" s="33"/>
      <c r="M525" s="32"/>
    </row>
    <row r="526" spans="3:13" ht="14.25" customHeight="1">
      <c r="C526" s="33"/>
      <c r="D526" s="33"/>
      <c r="E526" s="33"/>
      <c r="F526" s="33"/>
      <c r="M526" s="32"/>
    </row>
    <row r="527" spans="3:13" ht="14.25" customHeight="1">
      <c r="C527" s="33"/>
      <c r="D527" s="33"/>
      <c r="E527" s="33"/>
      <c r="F527" s="33"/>
      <c r="M527" s="32"/>
    </row>
    <row r="528" spans="3:13" ht="14.25" customHeight="1">
      <c r="C528" s="33"/>
      <c r="D528" s="33"/>
      <c r="E528" s="33"/>
      <c r="F528" s="33"/>
      <c r="M528" s="32"/>
    </row>
    <row r="529" spans="3:13" ht="14.25" customHeight="1">
      <c r="C529" s="33"/>
      <c r="D529" s="33"/>
      <c r="E529" s="33"/>
      <c r="F529" s="33"/>
      <c r="M529" s="32"/>
    </row>
    <row r="530" spans="3:13" ht="14.25" customHeight="1">
      <c r="C530" s="33"/>
      <c r="D530" s="33"/>
      <c r="E530" s="33"/>
      <c r="F530" s="33"/>
      <c r="M530" s="32"/>
    </row>
    <row r="531" spans="3:13" ht="14.25" customHeight="1">
      <c r="C531" s="33"/>
      <c r="D531" s="33"/>
      <c r="E531" s="33"/>
      <c r="F531" s="33"/>
      <c r="M531" s="32"/>
    </row>
    <row r="532" spans="3:13" ht="14.25" customHeight="1">
      <c r="C532" s="33"/>
      <c r="D532" s="33"/>
      <c r="E532" s="33"/>
      <c r="F532" s="33"/>
      <c r="M532" s="32"/>
    </row>
    <row r="533" spans="3:13" ht="14.25" customHeight="1">
      <c r="C533" s="33"/>
      <c r="D533" s="33"/>
      <c r="E533" s="33"/>
      <c r="F533" s="33"/>
      <c r="M533" s="32"/>
    </row>
    <row r="534" spans="3:13" ht="14.25" customHeight="1">
      <c r="C534" s="33"/>
      <c r="D534" s="33"/>
      <c r="E534" s="33"/>
      <c r="F534" s="33"/>
      <c r="M534" s="32"/>
    </row>
    <row r="535" spans="3:13" ht="14.25" customHeight="1">
      <c r="C535" s="33"/>
      <c r="D535" s="33"/>
      <c r="E535" s="33"/>
      <c r="F535" s="33"/>
      <c r="M535" s="32"/>
    </row>
    <row r="536" spans="3:13" ht="14.25" customHeight="1">
      <c r="C536" s="33"/>
      <c r="D536" s="33"/>
      <c r="E536" s="33"/>
      <c r="F536" s="33"/>
      <c r="M536" s="32"/>
    </row>
    <row r="537" spans="3:13" ht="14.25" customHeight="1">
      <c r="C537" s="33"/>
      <c r="D537" s="33"/>
      <c r="E537" s="33"/>
      <c r="F537" s="33"/>
      <c r="M537" s="32"/>
    </row>
    <row r="538" spans="3:13" ht="14.25" customHeight="1">
      <c r="C538" s="33"/>
      <c r="D538" s="33"/>
      <c r="E538" s="33"/>
      <c r="F538" s="33"/>
      <c r="M538" s="32"/>
    </row>
    <row r="539" spans="3:13" ht="14.25" customHeight="1">
      <c r="C539" s="33"/>
      <c r="D539" s="33"/>
      <c r="E539" s="33"/>
      <c r="F539" s="33"/>
      <c r="M539" s="32"/>
    </row>
    <row r="540" spans="3:13" ht="14.25" customHeight="1">
      <c r="C540" s="33"/>
      <c r="D540" s="33"/>
      <c r="E540" s="33"/>
      <c r="F540" s="33"/>
      <c r="M540" s="32"/>
    </row>
    <row r="541" spans="3:13" ht="14.25" customHeight="1">
      <c r="C541" s="33"/>
      <c r="D541" s="33"/>
      <c r="E541" s="33"/>
      <c r="F541" s="33"/>
      <c r="M541" s="32"/>
    </row>
    <row r="542" spans="3:13" ht="14.25" customHeight="1">
      <c r="C542" s="33"/>
      <c r="D542" s="33"/>
      <c r="E542" s="33"/>
      <c r="F542" s="33"/>
      <c r="M542" s="32"/>
    </row>
    <row r="543" spans="3:13" ht="14.25" customHeight="1">
      <c r="C543" s="33"/>
      <c r="D543" s="33"/>
      <c r="E543" s="33"/>
      <c r="F543" s="33"/>
      <c r="M543" s="32"/>
    </row>
    <row r="544" spans="3:13" ht="14.25" customHeight="1">
      <c r="C544" s="33"/>
      <c r="D544" s="33"/>
      <c r="E544" s="33"/>
      <c r="F544" s="33"/>
      <c r="M544" s="32"/>
    </row>
    <row r="545" spans="3:13" ht="14.25" customHeight="1">
      <c r="C545" s="33"/>
      <c r="D545" s="33"/>
      <c r="E545" s="33"/>
      <c r="F545" s="33"/>
      <c r="M545" s="32"/>
    </row>
    <row r="546" spans="3:13" ht="14.25" customHeight="1">
      <c r="C546" s="33"/>
      <c r="D546" s="33"/>
      <c r="E546" s="33"/>
      <c r="F546" s="33"/>
      <c r="M546" s="32"/>
    </row>
    <row r="547" spans="3:13" ht="14.25" customHeight="1">
      <c r="C547" s="33"/>
      <c r="D547" s="33"/>
      <c r="E547" s="33"/>
      <c r="F547" s="33"/>
      <c r="M547" s="32"/>
    </row>
    <row r="548" spans="3:13" ht="14.25" customHeight="1">
      <c r="C548" s="33"/>
      <c r="D548" s="33"/>
      <c r="E548" s="33"/>
      <c r="F548" s="33"/>
      <c r="M548" s="32"/>
    </row>
    <row r="549" spans="3:13" ht="14.25" customHeight="1">
      <c r="C549" s="33"/>
      <c r="D549" s="33"/>
      <c r="E549" s="33"/>
      <c r="F549" s="33"/>
      <c r="M549" s="32"/>
    </row>
    <row r="550" spans="3:13" ht="14.25" customHeight="1">
      <c r="C550" s="33"/>
      <c r="D550" s="33"/>
      <c r="E550" s="33"/>
      <c r="F550" s="33"/>
      <c r="M550" s="32"/>
    </row>
    <row r="551" spans="3:13" ht="14.25" customHeight="1">
      <c r="C551" s="33"/>
      <c r="D551" s="33"/>
      <c r="E551" s="33"/>
      <c r="F551" s="33"/>
      <c r="M551" s="32"/>
    </row>
    <row r="552" spans="3:13" ht="14.25" customHeight="1">
      <c r="C552" s="33"/>
      <c r="D552" s="33"/>
      <c r="E552" s="33"/>
      <c r="F552" s="33"/>
      <c r="M552" s="32"/>
    </row>
    <row r="553" spans="3:13" ht="14.25" customHeight="1">
      <c r="C553" s="33"/>
      <c r="D553" s="33"/>
      <c r="E553" s="33"/>
      <c r="F553" s="33"/>
      <c r="M553" s="32"/>
    </row>
    <row r="554" spans="3:13" ht="14.25" customHeight="1">
      <c r="C554" s="33"/>
      <c r="D554" s="33"/>
      <c r="E554" s="33"/>
      <c r="F554" s="33"/>
      <c r="M554" s="32"/>
    </row>
    <row r="555" spans="3:13" ht="14.25" customHeight="1">
      <c r="C555" s="33"/>
      <c r="D555" s="33"/>
      <c r="E555" s="33"/>
      <c r="F555" s="33"/>
      <c r="M555" s="32"/>
    </row>
    <row r="556" spans="3:13" ht="14.25" customHeight="1">
      <c r="C556" s="33"/>
      <c r="D556" s="33"/>
      <c r="E556" s="33"/>
      <c r="F556" s="33"/>
      <c r="M556" s="32"/>
    </row>
    <row r="557" spans="3:13" ht="14.25" customHeight="1">
      <c r="C557" s="33"/>
      <c r="D557" s="33"/>
      <c r="E557" s="33"/>
      <c r="F557" s="33"/>
      <c r="M557" s="32"/>
    </row>
    <row r="558" spans="3:13" ht="14.25" customHeight="1">
      <c r="C558" s="33"/>
      <c r="D558" s="33"/>
      <c r="E558" s="33"/>
      <c r="F558" s="33"/>
      <c r="M558" s="32"/>
    </row>
    <row r="559" spans="3:13" ht="14.25" customHeight="1">
      <c r="C559" s="33"/>
      <c r="D559" s="33"/>
      <c r="E559" s="33"/>
      <c r="F559" s="33"/>
      <c r="M559" s="32"/>
    </row>
    <row r="560" spans="3:13" ht="14.25" customHeight="1">
      <c r="C560" s="33"/>
      <c r="D560" s="33"/>
      <c r="E560" s="33"/>
      <c r="F560" s="33"/>
      <c r="M560" s="32"/>
    </row>
    <row r="561" spans="3:13" ht="14.25" customHeight="1">
      <c r="C561" s="33"/>
      <c r="D561" s="33"/>
      <c r="E561" s="33"/>
      <c r="F561" s="33"/>
      <c r="M561" s="32"/>
    </row>
    <row r="562" spans="3:13" ht="14.25" customHeight="1">
      <c r="C562" s="33"/>
      <c r="D562" s="33"/>
      <c r="E562" s="33"/>
      <c r="F562" s="33"/>
      <c r="M562" s="32"/>
    </row>
    <row r="563" spans="3:13" ht="14.25" customHeight="1">
      <c r="C563" s="33"/>
      <c r="D563" s="33"/>
      <c r="E563" s="33"/>
      <c r="F563" s="33"/>
      <c r="M563" s="32"/>
    </row>
    <row r="564" spans="3:13" ht="14.25" customHeight="1">
      <c r="C564" s="33"/>
      <c r="D564" s="33"/>
      <c r="E564" s="33"/>
      <c r="F564" s="33"/>
      <c r="M564" s="32"/>
    </row>
    <row r="565" spans="3:13" ht="14.25" customHeight="1">
      <c r="C565" s="33"/>
      <c r="D565" s="33"/>
      <c r="E565" s="33"/>
      <c r="F565" s="33"/>
      <c r="M565" s="32"/>
    </row>
    <row r="566" spans="3:13" ht="14.25" customHeight="1">
      <c r="C566" s="33"/>
      <c r="D566" s="33"/>
      <c r="E566" s="33"/>
      <c r="F566" s="33"/>
      <c r="M566" s="32"/>
    </row>
    <row r="567" spans="3:13" ht="14.25" customHeight="1">
      <c r="C567" s="33"/>
      <c r="D567" s="33"/>
      <c r="E567" s="33"/>
      <c r="F567" s="33"/>
      <c r="M567" s="32"/>
    </row>
    <row r="568" spans="3:13" ht="14.25" customHeight="1">
      <c r="C568" s="33"/>
      <c r="D568" s="33"/>
      <c r="E568" s="33"/>
      <c r="F568" s="33"/>
      <c r="M568" s="32"/>
    </row>
    <row r="569" spans="3:13" ht="14.25" customHeight="1">
      <c r="C569" s="33"/>
      <c r="D569" s="33"/>
      <c r="E569" s="33"/>
      <c r="F569" s="33"/>
      <c r="M569" s="32"/>
    </row>
    <row r="570" spans="3:13" ht="14.25" customHeight="1">
      <c r="C570" s="33"/>
      <c r="D570" s="33"/>
      <c r="E570" s="33"/>
      <c r="F570" s="33"/>
      <c r="M570" s="32"/>
    </row>
    <row r="571" spans="3:13" ht="14.25" customHeight="1">
      <c r="C571" s="33"/>
      <c r="D571" s="33"/>
      <c r="E571" s="33"/>
      <c r="F571" s="33"/>
      <c r="M571" s="32"/>
    </row>
    <row r="572" spans="3:13" ht="14.25" customHeight="1">
      <c r="C572" s="33"/>
      <c r="D572" s="33"/>
      <c r="E572" s="33"/>
      <c r="F572" s="33"/>
      <c r="M572" s="32"/>
    </row>
    <row r="573" spans="3:13" ht="14.25" customHeight="1">
      <c r="C573" s="33"/>
      <c r="D573" s="33"/>
      <c r="E573" s="33"/>
      <c r="F573" s="33"/>
      <c r="M573" s="32"/>
    </row>
    <row r="574" spans="3:13" ht="14.25" customHeight="1">
      <c r="C574" s="33"/>
      <c r="D574" s="33"/>
      <c r="E574" s="33"/>
      <c r="F574" s="33"/>
      <c r="M574" s="32"/>
    </row>
    <row r="575" spans="3:13" ht="14.25" customHeight="1">
      <c r="C575" s="33"/>
      <c r="D575" s="33"/>
      <c r="E575" s="33"/>
      <c r="F575" s="33"/>
      <c r="M575" s="32"/>
    </row>
    <row r="576" spans="3:13" ht="14.25" customHeight="1">
      <c r="C576" s="33"/>
      <c r="D576" s="33"/>
      <c r="E576" s="33"/>
      <c r="F576" s="33"/>
      <c r="M576" s="32"/>
    </row>
    <row r="577" spans="3:13" ht="14.25" customHeight="1">
      <c r="C577" s="33"/>
      <c r="D577" s="33"/>
      <c r="E577" s="33"/>
      <c r="F577" s="33"/>
      <c r="M577" s="32"/>
    </row>
    <row r="578" spans="3:13" ht="14.25" customHeight="1">
      <c r="C578" s="33"/>
      <c r="D578" s="33"/>
      <c r="E578" s="33"/>
      <c r="F578" s="33"/>
      <c r="M578" s="32"/>
    </row>
    <row r="579" spans="3:13" ht="14.25" customHeight="1">
      <c r="C579" s="33"/>
      <c r="D579" s="33"/>
      <c r="E579" s="33"/>
      <c r="F579" s="33"/>
      <c r="M579" s="32"/>
    </row>
    <row r="580" spans="3:13" ht="14.25" customHeight="1">
      <c r="C580" s="33"/>
      <c r="D580" s="33"/>
      <c r="E580" s="33"/>
      <c r="F580" s="33"/>
      <c r="M580" s="32"/>
    </row>
    <row r="581" spans="3:13" ht="14.25" customHeight="1">
      <c r="C581" s="33"/>
      <c r="D581" s="33"/>
      <c r="E581" s="33"/>
      <c r="F581" s="33"/>
      <c r="M581" s="32"/>
    </row>
    <row r="582" spans="3:13" ht="14.25" customHeight="1">
      <c r="C582" s="33"/>
      <c r="D582" s="33"/>
      <c r="E582" s="33"/>
      <c r="F582" s="33"/>
      <c r="M582" s="32"/>
    </row>
    <row r="583" spans="3:13" ht="14.25" customHeight="1">
      <c r="C583" s="33"/>
      <c r="D583" s="33"/>
      <c r="E583" s="33"/>
      <c r="F583" s="33"/>
      <c r="M583" s="32"/>
    </row>
    <row r="584" spans="3:13" ht="14.25" customHeight="1">
      <c r="C584" s="33"/>
      <c r="D584" s="33"/>
      <c r="E584" s="33"/>
      <c r="F584" s="33"/>
      <c r="M584" s="32"/>
    </row>
    <row r="585" spans="3:13" ht="14.25" customHeight="1">
      <c r="C585" s="33"/>
      <c r="D585" s="33"/>
      <c r="E585" s="33"/>
      <c r="F585" s="33"/>
      <c r="M585" s="32"/>
    </row>
    <row r="586" spans="3:13" ht="14.25" customHeight="1">
      <c r="C586" s="33"/>
      <c r="D586" s="33"/>
      <c r="E586" s="33"/>
      <c r="F586" s="33"/>
      <c r="M586" s="32"/>
    </row>
    <row r="587" spans="3:13" ht="14.25" customHeight="1">
      <c r="C587" s="33"/>
      <c r="D587" s="33"/>
      <c r="E587" s="33"/>
      <c r="F587" s="33"/>
      <c r="M587" s="32"/>
    </row>
    <row r="588" spans="3:13" ht="14.25" customHeight="1">
      <c r="C588" s="33"/>
      <c r="D588" s="33"/>
      <c r="E588" s="33"/>
      <c r="F588" s="33"/>
      <c r="M588" s="32"/>
    </row>
    <row r="589" spans="3:13" ht="14.25" customHeight="1">
      <c r="C589" s="33"/>
      <c r="D589" s="33"/>
      <c r="E589" s="33"/>
      <c r="F589" s="33"/>
      <c r="M589" s="32"/>
    </row>
    <row r="590" spans="3:13" ht="14.25" customHeight="1">
      <c r="C590" s="33"/>
      <c r="D590" s="33"/>
      <c r="E590" s="33"/>
      <c r="F590" s="33"/>
      <c r="M590" s="32"/>
    </row>
    <row r="591" spans="3:13" ht="14.25" customHeight="1">
      <c r="C591" s="33"/>
      <c r="D591" s="33"/>
      <c r="E591" s="33"/>
      <c r="F591" s="33"/>
      <c r="M591" s="32"/>
    </row>
    <row r="592" spans="3:13" ht="14.25" customHeight="1">
      <c r="C592" s="33"/>
      <c r="D592" s="33"/>
      <c r="E592" s="33"/>
      <c r="F592" s="33"/>
      <c r="M592" s="32"/>
    </row>
    <row r="593" spans="3:13" ht="14.25" customHeight="1">
      <c r="C593" s="33"/>
      <c r="D593" s="33"/>
      <c r="E593" s="33"/>
      <c r="F593" s="33"/>
      <c r="M593" s="32"/>
    </row>
    <row r="594" spans="3:13" ht="14.25" customHeight="1">
      <c r="C594" s="33"/>
      <c r="D594" s="33"/>
      <c r="E594" s="33"/>
      <c r="F594" s="33"/>
      <c r="M594" s="32"/>
    </row>
    <row r="595" spans="3:13" ht="14.25" customHeight="1">
      <c r="C595" s="33"/>
      <c r="D595" s="33"/>
      <c r="E595" s="33"/>
      <c r="F595" s="33"/>
      <c r="M595" s="32"/>
    </row>
    <row r="596" spans="3:13" ht="14.25" customHeight="1">
      <c r="C596" s="33"/>
      <c r="D596" s="33"/>
      <c r="E596" s="33"/>
      <c r="F596" s="33"/>
      <c r="M596" s="32"/>
    </row>
    <row r="597" spans="3:13" ht="14.25" customHeight="1">
      <c r="C597" s="33"/>
      <c r="D597" s="33"/>
      <c r="E597" s="33"/>
      <c r="F597" s="33"/>
      <c r="M597" s="32"/>
    </row>
    <row r="598" spans="3:13" ht="14.25" customHeight="1">
      <c r="C598" s="33"/>
      <c r="D598" s="33"/>
      <c r="E598" s="33"/>
      <c r="F598" s="33"/>
      <c r="M598" s="32"/>
    </row>
    <row r="599" spans="3:13" ht="14.25" customHeight="1">
      <c r="C599" s="33"/>
      <c r="D599" s="33"/>
      <c r="E599" s="33"/>
      <c r="F599" s="33"/>
      <c r="M599" s="32"/>
    </row>
    <row r="600" spans="3:13" ht="14.25" customHeight="1">
      <c r="C600" s="33"/>
      <c r="D600" s="33"/>
      <c r="E600" s="33"/>
      <c r="F600" s="33"/>
      <c r="M600" s="32"/>
    </row>
    <row r="601" spans="3:13" ht="14.25" customHeight="1">
      <c r="C601" s="33"/>
      <c r="D601" s="33"/>
      <c r="E601" s="33"/>
      <c r="F601" s="33"/>
      <c r="M601" s="32"/>
    </row>
    <row r="602" spans="3:13" ht="14.25" customHeight="1">
      <c r="C602" s="33"/>
      <c r="D602" s="33"/>
      <c r="E602" s="33"/>
      <c r="F602" s="33"/>
      <c r="M602" s="32"/>
    </row>
    <row r="603" spans="3:13" ht="14.25" customHeight="1">
      <c r="C603" s="33"/>
      <c r="D603" s="33"/>
      <c r="E603" s="33"/>
      <c r="F603" s="33"/>
      <c r="M603" s="32"/>
    </row>
    <row r="604" spans="3:13" ht="14.25" customHeight="1">
      <c r="C604" s="33"/>
      <c r="D604" s="33"/>
      <c r="E604" s="33"/>
      <c r="F604" s="33"/>
      <c r="M604" s="32"/>
    </row>
    <row r="605" spans="3:13" ht="14.25" customHeight="1">
      <c r="C605" s="33"/>
      <c r="D605" s="33"/>
      <c r="E605" s="33"/>
      <c r="F605" s="33"/>
      <c r="M605" s="32"/>
    </row>
    <row r="606" spans="3:13" ht="14.25" customHeight="1">
      <c r="C606" s="33"/>
      <c r="D606" s="33"/>
      <c r="E606" s="33"/>
      <c r="F606" s="33"/>
      <c r="M606" s="32"/>
    </row>
    <row r="607" spans="3:13" ht="14.25" customHeight="1">
      <c r="C607" s="33"/>
      <c r="D607" s="33"/>
      <c r="E607" s="33"/>
      <c r="F607" s="33"/>
      <c r="M607" s="32"/>
    </row>
    <row r="608" spans="3:13" ht="14.25" customHeight="1">
      <c r="C608" s="33"/>
      <c r="D608" s="33"/>
      <c r="E608" s="33"/>
      <c r="F608" s="33"/>
      <c r="M608" s="32"/>
    </row>
    <row r="609" spans="3:13" ht="14.25" customHeight="1">
      <c r="C609" s="33"/>
      <c r="D609" s="33"/>
      <c r="E609" s="33"/>
      <c r="F609" s="33"/>
      <c r="M609" s="32"/>
    </row>
    <row r="610" spans="3:13" ht="14.25" customHeight="1">
      <c r="C610" s="33"/>
      <c r="D610" s="33"/>
      <c r="E610" s="33"/>
      <c r="F610" s="33"/>
      <c r="M610" s="32"/>
    </row>
    <row r="611" spans="3:13" ht="14.25" customHeight="1">
      <c r="C611" s="33"/>
      <c r="D611" s="33"/>
      <c r="E611" s="33"/>
      <c r="F611" s="33"/>
      <c r="M611" s="32"/>
    </row>
    <row r="612" spans="3:13" ht="14.25" customHeight="1">
      <c r="C612" s="33"/>
      <c r="D612" s="33"/>
      <c r="E612" s="33"/>
      <c r="F612" s="33"/>
      <c r="M612" s="32"/>
    </row>
    <row r="613" spans="3:13" ht="14.25" customHeight="1">
      <c r="C613" s="33"/>
      <c r="D613" s="33"/>
      <c r="E613" s="33"/>
      <c r="F613" s="33"/>
      <c r="M613" s="32"/>
    </row>
    <row r="614" spans="3:13" ht="14.25" customHeight="1">
      <c r="C614" s="33"/>
      <c r="D614" s="33"/>
      <c r="E614" s="33"/>
      <c r="F614" s="33"/>
      <c r="M614" s="32"/>
    </row>
    <row r="615" spans="3:13" ht="14.25" customHeight="1">
      <c r="C615" s="33"/>
      <c r="D615" s="33"/>
      <c r="E615" s="33"/>
      <c r="F615" s="33"/>
      <c r="M615" s="32"/>
    </row>
    <row r="616" spans="3:13" ht="14.25" customHeight="1">
      <c r="C616" s="33"/>
      <c r="D616" s="33"/>
      <c r="E616" s="33"/>
      <c r="F616" s="33"/>
      <c r="M616" s="32"/>
    </row>
    <row r="617" spans="3:13" ht="14.25" customHeight="1">
      <c r="C617" s="33"/>
      <c r="D617" s="33"/>
      <c r="E617" s="33"/>
      <c r="F617" s="33"/>
      <c r="M617" s="32"/>
    </row>
    <row r="618" spans="3:13" ht="14.25" customHeight="1">
      <c r="C618" s="33"/>
      <c r="D618" s="33"/>
      <c r="E618" s="33"/>
      <c r="F618" s="33"/>
      <c r="M618" s="32"/>
    </row>
    <row r="619" spans="3:13" ht="14.25" customHeight="1">
      <c r="C619" s="33"/>
      <c r="D619" s="33"/>
      <c r="E619" s="33"/>
      <c r="F619" s="33"/>
      <c r="M619" s="32"/>
    </row>
    <row r="620" spans="3:13" ht="14.25" customHeight="1">
      <c r="C620" s="33"/>
      <c r="D620" s="33"/>
      <c r="E620" s="33"/>
      <c r="F620" s="33"/>
      <c r="M620" s="32"/>
    </row>
    <row r="621" spans="3:13" ht="14.25" customHeight="1">
      <c r="C621" s="33"/>
      <c r="D621" s="33"/>
      <c r="E621" s="33"/>
      <c r="F621" s="33"/>
      <c r="M621" s="32"/>
    </row>
    <row r="622" spans="3:13" ht="14.25" customHeight="1">
      <c r="C622" s="33"/>
      <c r="D622" s="33"/>
      <c r="E622" s="33"/>
      <c r="F622" s="33"/>
      <c r="M622" s="32"/>
    </row>
    <row r="623" spans="3:13" ht="14.25" customHeight="1">
      <c r="C623" s="33"/>
      <c r="D623" s="33"/>
      <c r="E623" s="33"/>
      <c r="F623" s="33"/>
      <c r="M623" s="32"/>
    </row>
    <row r="624" spans="3:13" ht="14.25" customHeight="1">
      <c r="C624" s="33"/>
      <c r="D624" s="33"/>
      <c r="E624" s="33"/>
      <c r="F624" s="33"/>
      <c r="M624" s="32"/>
    </row>
    <row r="625" spans="3:13" ht="14.25" customHeight="1">
      <c r="C625" s="33"/>
      <c r="D625" s="33"/>
      <c r="E625" s="33"/>
      <c r="F625" s="33"/>
      <c r="M625" s="32"/>
    </row>
    <row r="626" spans="3:13" ht="14.25" customHeight="1">
      <c r="C626" s="33"/>
      <c r="D626" s="33"/>
      <c r="E626" s="33"/>
      <c r="F626" s="33"/>
      <c r="M626" s="32"/>
    </row>
    <row r="627" spans="3:13" ht="14.25" customHeight="1">
      <c r="C627" s="33"/>
      <c r="D627" s="33"/>
      <c r="E627" s="33"/>
      <c r="F627" s="33"/>
      <c r="M627" s="32"/>
    </row>
    <row r="628" spans="3:13" ht="14.25" customHeight="1">
      <c r="C628" s="33"/>
      <c r="D628" s="33"/>
      <c r="E628" s="33"/>
      <c r="F628" s="33"/>
      <c r="M628" s="32"/>
    </row>
    <row r="629" spans="3:13" ht="14.25" customHeight="1">
      <c r="C629" s="33"/>
      <c r="D629" s="33"/>
      <c r="E629" s="33"/>
      <c r="F629" s="33"/>
      <c r="M629" s="32"/>
    </row>
    <row r="630" spans="3:13" ht="14.25" customHeight="1">
      <c r="C630" s="33"/>
      <c r="D630" s="33"/>
      <c r="E630" s="33"/>
      <c r="F630" s="33"/>
      <c r="M630" s="32"/>
    </row>
    <row r="631" spans="3:13" ht="14.25" customHeight="1">
      <c r="C631" s="33"/>
      <c r="D631" s="33"/>
      <c r="E631" s="33"/>
      <c r="F631" s="33"/>
      <c r="M631" s="32"/>
    </row>
    <row r="632" spans="3:13" ht="14.25" customHeight="1">
      <c r="C632" s="33"/>
      <c r="D632" s="33"/>
      <c r="E632" s="33"/>
      <c r="F632" s="33"/>
      <c r="M632" s="32"/>
    </row>
    <row r="633" spans="3:13" ht="14.25" customHeight="1">
      <c r="C633" s="33"/>
      <c r="D633" s="33"/>
      <c r="E633" s="33"/>
      <c r="F633" s="33"/>
      <c r="M633" s="32"/>
    </row>
    <row r="634" spans="3:13" ht="14.25" customHeight="1">
      <c r="C634" s="33"/>
      <c r="D634" s="33"/>
      <c r="E634" s="33"/>
      <c r="F634" s="33"/>
      <c r="M634" s="32"/>
    </row>
    <row r="635" spans="3:13" ht="14.25" customHeight="1">
      <c r="C635" s="33"/>
      <c r="D635" s="33"/>
      <c r="E635" s="33"/>
      <c r="F635" s="33"/>
      <c r="M635" s="32"/>
    </row>
    <row r="636" spans="3:13" ht="14.25" customHeight="1">
      <c r="C636" s="33"/>
      <c r="D636" s="33"/>
      <c r="E636" s="33"/>
      <c r="F636" s="33"/>
      <c r="M636" s="32"/>
    </row>
    <row r="637" spans="3:13" ht="14.25" customHeight="1">
      <c r="C637" s="33"/>
      <c r="D637" s="33"/>
      <c r="E637" s="33"/>
      <c r="F637" s="33"/>
      <c r="M637" s="32"/>
    </row>
    <row r="638" spans="3:13" ht="14.25" customHeight="1">
      <c r="C638" s="33"/>
      <c r="D638" s="33"/>
      <c r="E638" s="33"/>
      <c r="F638" s="33"/>
      <c r="M638" s="32"/>
    </row>
    <row r="639" spans="3:13" ht="14.25" customHeight="1">
      <c r="C639" s="33"/>
      <c r="D639" s="33"/>
      <c r="E639" s="33"/>
      <c r="F639" s="33"/>
      <c r="M639" s="32"/>
    </row>
    <row r="640" spans="3:13" ht="14.25" customHeight="1">
      <c r="C640" s="33"/>
      <c r="D640" s="33"/>
      <c r="E640" s="33"/>
      <c r="F640" s="33"/>
      <c r="M640" s="32"/>
    </row>
    <row r="641" spans="3:13" ht="14.25" customHeight="1">
      <c r="C641" s="33"/>
      <c r="D641" s="33"/>
      <c r="E641" s="33"/>
      <c r="F641" s="33"/>
      <c r="M641" s="32"/>
    </row>
    <row r="642" spans="3:13" ht="14.25" customHeight="1">
      <c r="C642" s="33"/>
      <c r="D642" s="33"/>
      <c r="E642" s="33"/>
      <c r="F642" s="33"/>
      <c r="M642" s="32"/>
    </row>
    <row r="643" spans="3:13" ht="14.25" customHeight="1">
      <c r="C643" s="33"/>
      <c r="D643" s="33"/>
      <c r="E643" s="33"/>
      <c r="F643" s="33"/>
      <c r="M643" s="32"/>
    </row>
    <row r="644" spans="3:13" ht="14.25" customHeight="1">
      <c r="C644" s="33"/>
      <c r="D644" s="33"/>
      <c r="E644" s="33"/>
      <c r="F644" s="33"/>
      <c r="M644" s="32"/>
    </row>
    <row r="645" spans="3:13" ht="14.25" customHeight="1">
      <c r="C645" s="33"/>
      <c r="D645" s="33"/>
      <c r="E645" s="33"/>
      <c r="F645" s="33"/>
      <c r="M645" s="32"/>
    </row>
    <row r="646" spans="3:13" ht="14.25" customHeight="1">
      <c r="C646" s="33"/>
      <c r="D646" s="33"/>
      <c r="E646" s="33"/>
      <c r="F646" s="33"/>
      <c r="M646" s="32"/>
    </row>
    <row r="647" spans="3:13" ht="14.25" customHeight="1">
      <c r="C647" s="33"/>
      <c r="D647" s="33"/>
      <c r="E647" s="33"/>
      <c r="F647" s="33"/>
      <c r="M647" s="32"/>
    </row>
    <row r="648" spans="3:13" ht="14.25" customHeight="1">
      <c r="C648" s="33"/>
      <c r="D648" s="33"/>
      <c r="E648" s="33"/>
      <c r="F648" s="33"/>
      <c r="M648" s="32"/>
    </row>
    <row r="649" spans="3:13" ht="14.25" customHeight="1">
      <c r="C649" s="33"/>
      <c r="D649" s="33"/>
      <c r="E649" s="33"/>
      <c r="F649" s="33"/>
      <c r="M649" s="32"/>
    </row>
    <row r="650" spans="3:13" ht="14.25" customHeight="1">
      <c r="C650" s="33"/>
      <c r="D650" s="33"/>
      <c r="E650" s="33"/>
      <c r="F650" s="33"/>
      <c r="M650" s="32"/>
    </row>
    <row r="651" spans="3:13" ht="14.25" customHeight="1">
      <c r="C651" s="33"/>
      <c r="D651" s="33"/>
      <c r="E651" s="33"/>
      <c r="F651" s="33"/>
      <c r="M651" s="32"/>
    </row>
    <row r="652" spans="3:13" ht="14.25" customHeight="1">
      <c r="C652" s="33"/>
      <c r="D652" s="33"/>
      <c r="E652" s="33"/>
      <c r="F652" s="33"/>
      <c r="M652" s="32"/>
    </row>
    <row r="653" spans="3:13" ht="14.25" customHeight="1">
      <c r="C653" s="33"/>
      <c r="D653" s="33"/>
      <c r="E653" s="33"/>
      <c r="F653" s="33"/>
      <c r="M653" s="32"/>
    </row>
    <row r="654" spans="3:13" ht="14.25" customHeight="1">
      <c r="C654" s="33"/>
      <c r="D654" s="33"/>
      <c r="E654" s="33"/>
      <c r="F654" s="33"/>
      <c r="M654" s="32"/>
    </row>
    <row r="655" spans="3:13" ht="14.25" customHeight="1">
      <c r="C655" s="33"/>
      <c r="D655" s="33"/>
      <c r="E655" s="33"/>
      <c r="F655" s="33"/>
      <c r="M655" s="32"/>
    </row>
    <row r="656" spans="3:13" ht="14.25" customHeight="1">
      <c r="C656" s="33"/>
      <c r="D656" s="33"/>
      <c r="E656" s="33"/>
      <c r="F656" s="33"/>
      <c r="M656" s="32"/>
    </row>
    <row r="657" spans="3:13" ht="14.25" customHeight="1">
      <c r="C657" s="33"/>
      <c r="D657" s="33"/>
      <c r="E657" s="33"/>
      <c r="F657" s="33"/>
      <c r="M657" s="32"/>
    </row>
    <row r="658" spans="3:13" ht="14.25" customHeight="1">
      <c r="C658" s="33"/>
      <c r="D658" s="33"/>
      <c r="E658" s="33"/>
      <c r="F658" s="33"/>
      <c r="M658" s="32"/>
    </row>
    <row r="659" spans="3:13" ht="14.25" customHeight="1">
      <c r="C659" s="33"/>
      <c r="D659" s="33"/>
      <c r="E659" s="33"/>
      <c r="F659" s="33"/>
      <c r="M659" s="32"/>
    </row>
    <row r="660" spans="3:13" ht="14.25" customHeight="1">
      <c r="C660" s="33"/>
      <c r="D660" s="33"/>
      <c r="E660" s="33"/>
      <c r="F660" s="33"/>
      <c r="M660" s="32"/>
    </row>
    <row r="661" spans="3:13" ht="14.25" customHeight="1">
      <c r="C661" s="33"/>
      <c r="D661" s="33"/>
      <c r="E661" s="33"/>
      <c r="F661" s="33"/>
      <c r="M661" s="32"/>
    </row>
    <row r="662" spans="3:13" ht="14.25" customHeight="1">
      <c r="C662" s="33"/>
      <c r="D662" s="33"/>
      <c r="E662" s="33"/>
      <c r="F662" s="33"/>
      <c r="M662" s="32"/>
    </row>
    <row r="663" spans="3:13" ht="14.25" customHeight="1">
      <c r="C663" s="33"/>
      <c r="D663" s="33"/>
      <c r="E663" s="33"/>
      <c r="F663" s="33"/>
      <c r="M663" s="32"/>
    </row>
    <row r="664" spans="3:13" ht="14.25" customHeight="1">
      <c r="C664" s="33"/>
      <c r="D664" s="33"/>
      <c r="E664" s="33"/>
      <c r="F664" s="33"/>
      <c r="M664" s="32"/>
    </row>
    <row r="665" spans="3:13" ht="14.25" customHeight="1">
      <c r="C665" s="33"/>
      <c r="D665" s="33"/>
      <c r="E665" s="33"/>
      <c r="F665" s="33"/>
      <c r="M665" s="32"/>
    </row>
    <row r="666" spans="3:13" ht="14.25" customHeight="1">
      <c r="C666" s="33"/>
      <c r="D666" s="33"/>
      <c r="E666" s="33"/>
      <c r="F666" s="33"/>
      <c r="M666" s="32"/>
    </row>
    <row r="667" spans="3:13" ht="14.25" customHeight="1">
      <c r="C667" s="33"/>
      <c r="D667" s="33"/>
      <c r="E667" s="33"/>
      <c r="F667" s="33"/>
      <c r="M667" s="32"/>
    </row>
    <row r="668" spans="3:13" ht="14.25" customHeight="1">
      <c r="C668" s="33"/>
      <c r="D668" s="33"/>
      <c r="E668" s="33"/>
      <c r="F668" s="33"/>
      <c r="M668" s="32"/>
    </row>
    <row r="669" spans="3:13" ht="14.25" customHeight="1">
      <c r="C669" s="33"/>
      <c r="D669" s="33"/>
      <c r="E669" s="33"/>
      <c r="F669" s="33"/>
      <c r="M669" s="32"/>
    </row>
    <row r="670" spans="3:13" ht="14.25" customHeight="1">
      <c r="C670" s="33"/>
      <c r="D670" s="33"/>
      <c r="E670" s="33"/>
      <c r="F670" s="33"/>
      <c r="M670" s="32"/>
    </row>
    <row r="671" spans="3:13" ht="14.25" customHeight="1">
      <c r="C671" s="33"/>
      <c r="D671" s="33"/>
      <c r="E671" s="33"/>
      <c r="F671" s="33"/>
      <c r="M671" s="32"/>
    </row>
    <row r="672" spans="3:13" ht="14.25" customHeight="1">
      <c r="C672" s="33"/>
      <c r="D672" s="33"/>
      <c r="E672" s="33"/>
      <c r="F672" s="33"/>
      <c r="M672" s="32"/>
    </row>
    <row r="673" spans="3:13" ht="14.25" customHeight="1">
      <c r="C673" s="33"/>
      <c r="D673" s="33"/>
      <c r="E673" s="33"/>
      <c r="F673" s="33"/>
      <c r="M673" s="32"/>
    </row>
    <row r="674" spans="3:13" ht="14.25" customHeight="1">
      <c r="C674" s="33"/>
      <c r="D674" s="33"/>
      <c r="E674" s="33"/>
      <c r="F674" s="33"/>
      <c r="M674" s="32"/>
    </row>
    <row r="675" spans="3:13" ht="14.25" customHeight="1">
      <c r="C675" s="33"/>
      <c r="D675" s="33"/>
      <c r="E675" s="33"/>
      <c r="F675" s="33"/>
      <c r="M675" s="32"/>
    </row>
    <row r="676" spans="3:13" ht="14.25" customHeight="1">
      <c r="C676" s="33"/>
      <c r="D676" s="33"/>
      <c r="E676" s="33"/>
      <c r="F676" s="33"/>
      <c r="M676" s="32"/>
    </row>
    <row r="677" spans="3:13" ht="14.25" customHeight="1">
      <c r="C677" s="33"/>
      <c r="D677" s="33"/>
      <c r="E677" s="33"/>
      <c r="F677" s="33"/>
      <c r="M677" s="32"/>
    </row>
    <row r="678" spans="3:13" ht="14.25" customHeight="1">
      <c r="C678" s="33"/>
      <c r="D678" s="33"/>
      <c r="E678" s="33"/>
      <c r="F678" s="33"/>
      <c r="M678" s="32"/>
    </row>
    <row r="679" spans="3:13" ht="14.25" customHeight="1">
      <c r="C679" s="33"/>
      <c r="D679" s="33"/>
      <c r="E679" s="33"/>
      <c r="F679" s="33"/>
      <c r="M679" s="32"/>
    </row>
    <row r="680" spans="3:13" ht="14.25" customHeight="1">
      <c r="C680" s="33"/>
      <c r="D680" s="33"/>
      <c r="E680" s="33"/>
      <c r="F680" s="33"/>
      <c r="M680" s="32"/>
    </row>
    <row r="681" spans="3:13" ht="14.25" customHeight="1">
      <c r="C681" s="33"/>
      <c r="D681" s="33"/>
      <c r="E681" s="33"/>
      <c r="F681" s="33"/>
      <c r="M681" s="32"/>
    </row>
    <row r="682" spans="3:13" ht="14.25" customHeight="1">
      <c r="C682" s="33"/>
      <c r="D682" s="33"/>
      <c r="E682" s="33"/>
      <c r="F682" s="33"/>
      <c r="M682" s="32"/>
    </row>
    <row r="683" spans="3:13" ht="14.25" customHeight="1">
      <c r="C683" s="33"/>
      <c r="D683" s="33"/>
      <c r="E683" s="33"/>
      <c r="F683" s="33"/>
      <c r="M683" s="32"/>
    </row>
    <row r="684" spans="3:13" ht="14.25" customHeight="1">
      <c r="C684" s="33"/>
      <c r="D684" s="33"/>
      <c r="E684" s="33"/>
      <c r="F684" s="33"/>
      <c r="M684" s="32"/>
    </row>
    <row r="685" spans="3:13" ht="14.25" customHeight="1">
      <c r="C685" s="33"/>
      <c r="D685" s="33"/>
      <c r="E685" s="33"/>
      <c r="F685" s="33"/>
      <c r="M685" s="32"/>
    </row>
    <row r="686" spans="3:13" ht="14.25" customHeight="1">
      <c r="C686" s="33"/>
      <c r="D686" s="33"/>
      <c r="E686" s="33"/>
      <c r="F686" s="33"/>
      <c r="M686" s="32"/>
    </row>
    <row r="687" spans="3:13" ht="14.25" customHeight="1">
      <c r="C687" s="33"/>
      <c r="D687" s="33"/>
      <c r="E687" s="33"/>
      <c r="F687" s="33"/>
      <c r="M687" s="32"/>
    </row>
    <row r="688" spans="3:13" ht="14.25" customHeight="1">
      <c r="C688" s="33"/>
      <c r="D688" s="33"/>
      <c r="E688" s="33"/>
      <c r="F688" s="33"/>
      <c r="M688" s="32"/>
    </row>
    <row r="689" spans="3:13" ht="14.25" customHeight="1">
      <c r="C689" s="33"/>
      <c r="D689" s="33"/>
      <c r="E689" s="33"/>
      <c r="F689" s="33"/>
      <c r="M689" s="32"/>
    </row>
    <row r="690" spans="3:13" ht="14.25" customHeight="1">
      <c r="C690" s="33"/>
      <c r="D690" s="33"/>
      <c r="E690" s="33"/>
      <c r="F690" s="33"/>
      <c r="M690" s="32"/>
    </row>
    <row r="691" spans="3:13" ht="14.25" customHeight="1">
      <c r="C691" s="33"/>
      <c r="D691" s="33"/>
      <c r="E691" s="33"/>
      <c r="F691" s="33"/>
      <c r="M691" s="32"/>
    </row>
    <row r="692" spans="3:13" ht="14.25" customHeight="1">
      <c r="C692" s="33"/>
      <c r="D692" s="33"/>
      <c r="E692" s="33"/>
      <c r="F692" s="33"/>
      <c r="M692" s="32"/>
    </row>
    <row r="693" spans="3:13" ht="14.25" customHeight="1">
      <c r="C693" s="33"/>
      <c r="D693" s="33"/>
      <c r="E693" s="33"/>
      <c r="F693" s="33"/>
      <c r="M693" s="32"/>
    </row>
    <row r="694" spans="3:13" ht="14.25" customHeight="1">
      <c r="C694" s="33"/>
      <c r="D694" s="33"/>
      <c r="E694" s="33"/>
      <c r="F694" s="33"/>
      <c r="M694" s="32"/>
    </row>
    <row r="695" spans="3:13" ht="14.25" customHeight="1">
      <c r="C695" s="33"/>
      <c r="D695" s="33"/>
      <c r="E695" s="33"/>
      <c r="F695" s="33"/>
      <c r="M695" s="32"/>
    </row>
    <row r="696" spans="3:13" ht="14.25" customHeight="1">
      <c r="C696" s="33"/>
      <c r="D696" s="33"/>
      <c r="E696" s="33"/>
      <c r="F696" s="33"/>
      <c r="M696" s="32"/>
    </row>
    <row r="697" spans="3:13" ht="14.25" customHeight="1">
      <c r="C697" s="33"/>
      <c r="D697" s="33"/>
      <c r="E697" s="33"/>
      <c r="F697" s="33"/>
      <c r="M697" s="32"/>
    </row>
    <row r="698" spans="3:13" ht="14.25" customHeight="1">
      <c r="C698" s="33"/>
      <c r="D698" s="33"/>
      <c r="E698" s="33"/>
      <c r="F698" s="33"/>
      <c r="M698" s="32"/>
    </row>
    <row r="699" spans="3:13" ht="14.25" customHeight="1">
      <c r="C699" s="33"/>
      <c r="D699" s="33"/>
      <c r="E699" s="33"/>
      <c r="F699" s="33"/>
      <c r="M699" s="32"/>
    </row>
    <row r="700" spans="3:13" ht="14.25" customHeight="1">
      <c r="C700" s="33"/>
      <c r="D700" s="33"/>
      <c r="E700" s="33"/>
      <c r="F700" s="33"/>
      <c r="M700" s="32"/>
    </row>
    <row r="701" spans="3:13" ht="14.25" customHeight="1">
      <c r="C701" s="33"/>
      <c r="D701" s="33"/>
      <c r="E701" s="33"/>
      <c r="F701" s="33"/>
      <c r="M701" s="32"/>
    </row>
    <row r="702" spans="3:13" ht="14.25" customHeight="1">
      <c r="C702" s="33"/>
      <c r="D702" s="33"/>
      <c r="E702" s="33"/>
      <c r="F702" s="33"/>
      <c r="M702" s="32"/>
    </row>
    <row r="703" spans="3:13" ht="14.25" customHeight="1">
      <c r="C703" s="33"/>
      <c r="D703" s="33"/>
      <c r="E703" s="33"/>
      <c r="F703" s="33"/>
      <c r="M703" s="32"/>
    </row>
    <row r="704" spans="3:13" ht="14.25" customHeight="1">
      <c r="C704" s="33"/>
      <c r="D704" s="33"/>
      <c r="E704" s="33"/>
      <c r="F704" s="33"/>
      <c r="M704" s="32"/>
    </row>
    <row r="705" spans="3:13" ht="14.25" customHeight="1">
      <c r="C705" s="33"/>
      <c r="D705" s="33"/>
      <c r="E705" s="33"/>
      <c r="F705" s="33"/>
      <c r="M705" s="32"/>
    </row>
    <row r="706" spans="3:13" ht="14.25" customHeight="1">
      <c r="C706" s="33"/>
      <c r="D706" s="33"/>
      <c r="E706" s="33"/>
      <c r="F706" s="33"/>
      <c r="M706" s="32"/>
    </row>
    <row r="707" spans="3:13" ht="14.25" customHeight="1">
      <c r="C707" s="33"/>
      <c r="D707" s="33"/>
      <c r="E707" s="33"/>
      <c r="F707" s="33"/>
      <c r="M707" s="32"/>
    </row>
    <row r="708" spans="3:13" ht="14.25" customHeight="1">
      <c r="E708" s="33"/>
      <c r="F708" s="33"/>
      <c r="M708" s="32"/>
    </row>
    <row r="709" spans="3:13" ht="14.25" customHeight="1">
      <c r="E709" s="33"/>
      <c r="F709" s="33"/>
      <c r="M709" s="32"/>
    </row>
    <row r="710" spans="3:13" ht="14.25" customHeight="1">
      <c r="E710" s="33"/>
      <c r="F710" s="33"/>
      <c r="M710" s="32"/>
    </row>
    <row r="711" spans="3:13" ht="14.25" customHeight="1">
      <c r="E711" s="33"/>
      <c r="F711" s="33"/>
      <c r="M711" s="32"/>
    </row>
    <row r="712" spans="3:13" ht="14.25" customHeight="1">
      <c r="E712" s="33"/>
      <c r="M712" s="32"/>
    </row>
    <row r="713" spans="3:13" ht="14.25" customHeight="1">
      <c r="M713" s="32"/>
    </row>
    <row r="714" spans="3:13" ht="14.25" customHeight="1">
      <c r="M714" s="32"/>
    </row>
    <row r="715" spans="3:13" ht="15" customHeight="1"/>
    <row r="716" spans="3:13" ht="15" customHeight="1"/>
  </sheetData>
  <mergeCells count="17">
    <mergeCell ref="C26:E26"/>
    <mergeCell ref="C27:E27"/>
    <mergeCell ref="C9:E9"/>
    <mergeCell ref="C6:E6"/>
    <mergeCell ref="C7:E7"/>
    <mergeCell ref="C17:E17"/>
    <mergeCell ref="C18:E18"/>
    <mergeCell ref="B21:E21"/>
    <mergeCell ref="C23:E23"/>
    <mergeCell ref="C24:E24"/>
    <mergeCell ref="C25:E25"/>
    <mergeCell ref="C16:E16"/>
    <mergeCell ref="B2:E2"/>
    <mergeCell ref="B4:E4"/>
    <mergeCell ref="C10:E10"/>
    <mergeCell ref="B13:E13"/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0C3E-6754-644D-A6AE-A37429D294DB}">
  <dimension ref="A1:M723"/>
  <sheetViews>
    <sheetView showGridLines="0" zoomScale="80" zoomScaleNormal="80" workbookViewId="0">
      <selection activeCell="H22" sqref="H22"/>
    </sheetView>
  </sheetViews>
  <sheetFormatPr defaultColWidth="14.5" defaultRowHeight="15.6"/>
  <cols>
    <col min="1" max="1" width="3.5" style="6" customWidth="1"/>
    <col min="2" max="2" width="45" style="5" customWidth="1"/>
    <col min="3" max="5" width="16.59765625" style="5" customWidth="1"/>
    <col min="6" max="6" width="5.84765625" style="5" customWidth="1"/>
    <col min="7" max="7" width="11.34765625" style="5" customWidth="1"/>
    <col min="8" max="8" width="9.84765625" style="5" customWidth="1"/>
    <col min="9" max="9" width="10.5" style="5" customWidth="1"/>
    <col min="10" max="10" width="9.5" style="5" customWidth="1"/>
    <col min="11" max="11" width="10" style="5" customWidth="1"/>
    <col min="12" max="12" width="11.5" style="5" customWidth="1"/>
    <col min="13" max="13" width="25.5" style="5" customWidth="1"/>
    <col min="14" max="24" width="11" style="5" customWidth="1"/>
    <col min="25" max="16384" width="14.5" style="5"/>
  </cols>
  <sheetData>
    <row r="1" spans="2:13" s="6" customFormat="1"/>
    <row r="2" spans="2:13" ht="46" customHeight="1">
      <c r="B2" s="85" t="s">
        <v>0</v>
      </c>
      <c r="C2" s="86"/>
      <c r="D2" s="86"/>
      <c r="E2" s="86"/>
      <c r="F2" s="6"/>
      <c r="G2" s="6"/>
      <c r="H2" s="6"/>
      <c r="I2" s="6"/>
      <c r="J2" s="6"/>
      <c r="K2" s="6"/>
      <c r="L2" s="6"/>
      <c r="M2" s="2"/>
    </row>
    <row r="3" spans="2:13" ht="19" customHeight="1">
      <c r="B3" s="6"/>
      <c r="C3" s="1"/>
      <c r="D3" s="3"/>
      <c r="E3" s="6"/>
      <c r="F3" s="1"/>
      <c r="G3" s="6"/>
      <c r="H3" s="6"/>
      <c r="I3" s="6"/>
      <c r="J3" s="6"/>
      <c r="K3" s="6"/>
      <c r="L3" s="6"/>
      <c r="M3" s="2"/>
    </row>
    <row r="4" spans="2:13" ht="19" customHeight="1">
      <c r="B4" s="84" t="s">
        <v>19</v>
      </c>
      <c r="C4" s="84"/>
      <c r="D4" s="84"/>
      <c r="E4" s="84"/>
      <c r="F4" s="6"/>
      <c r="G4" s="6"/>
      <c r="H4" s="6"/>
      <c r="I4" s="6"/>
      <c r="J4" s="6"/>
      <c r="K4" s="6"/>
      <c r="L4" s="6"/>
      <c r="M4" s="6"/>
    </row>
    <row r="5" spans="2:13" ht="19" customHeight="1">
      <c r="B5" s="6"/>
      <c r="C5" s="1"/>
      <c r="D5" s="1"/>
      <c r="E5" s="1"/>
      <c r="F5" s="6"/>
      <c r="G5" s="6"/>
      <c r="H5" s="6"/>
      <c r="I5" s="6"/>
      <c r="J5" s="6"/>
      <c r="K5" s="6"/>
      <c r="L5" s="6"/>
      <c r="M5" s="6"/>
    </row>
    <row r="6" spans="2:13" ht="19" customHeight="1">
      <c r="B6" s="18" t="s">
        <v>2</v>
      </c>
      <c r="C6" s="9" t="s">
        <v>20</v>
      </c>
      <c r="D6" s="10" t="s">
        <v>3</v>
      </c>
      <c r="E6" s="11" t="s">
        <v>21</v>
      </c>
      <c r="F6" s="6"/>
      <c r="G6" s="6"/>
      <c r="H6" s="6"/>
      <c r="I6" s="6"/>
      <c r="J6" s="6"/>
      <c r="K6" s="6"/>
      <c r="L6" s="6"/>
      <c r="M6" s="2"/>
    </row>
    <row r="7" spans="2:13" ht="31.2">
      <c r="B7" s="90" t="s">
        <v>22</v>
      </c>
      <c r="C7" s="17"/>
      <c r="D7" s="15">
        <f>C7*30.4</f>
        <v>0</v>
      </c>
      <c r="E7" s="16">
        <f>D7*12</f>
        <v>0</v>
      </c>
      <c r="F7" s="6"/>
      <c r="G7"/>
      <c r="H7" s="6"/>
      <c r="I7" s="6"/>
      <c r="J7" s="6"/>
      <c r="K7" s="6"/>
      <c r="L7" s="6"/>
      <c r="M7" s="2"/>
    </row>
    <row r="8" spans="2:13" s="6" customFormat="1" ht="19" customHeight="1">
      <c r="B8" s="7"/>
      <c r="C8" s="8"/>
      <c r="D8" s="8"/>
      <c r="G8"/>
      <c r="M8" s="2"/>
    </row>
    <row r="9" spans="2:13" ht="19" customHeight="1">
      <c r="B9" s="26" t="s">
        <v>23</v>
      </c>
      <c r="C9" s="88" t="s">
        <v>24</v>
      </c>
      <c r="D9" s="88"/>
      <c r="E9" s="88"/>
      <c r="F9" s="6"/>
      <c r="G9" s="13" t="s">
        <v>25</v>
      </c>
      <c r="H9" s="6"/>
      <c r="I9" s="6"/>
      <c r="J9" s="6"/>
      <c r="K9" s="6"/>
      <c r="L9" s="6"/>
      <c r="M9" s="6"/>
    </row>
    <row r="10" spans="2:13" ht="19" customHeight="1">
      <c r="B10" s="19" t="s">
        <v>26</v>
      </c>
      <c r="C10" s="87">
        <v>350</v>
      </c>
      <c r="D10" s="87"/>
      <c r="E10" s="87"/>
      <c r="F10" s="6"/>
      <c r="G10" s="14" t="s">
        <v>27</v>
      </c>
      <c r="H10" s="6"/>
      <c r="I10" s="6"/>
      <c r="J10" s="6"/>
      <c r="K10" s="6"/>
      <c r="L10" s="4"/>
      <c r="M10" s="6"/>
    </row>
    <row r="11" spans="2:13" ht="19" customHeight="1">
      <c r="B11" s="20"/>
      <c r="C11" s="6"/>
      <c r="D11" s="6"/>
      <c r="E11" s="6"/>
      <c r="F11" s="6"/>
      <c r="G11" s="14"/>
      <c r="H11" s="6"/>
      <c r="I11" s="6"/>
      <c r="J11" s="6"/>
      <c r="K11" s="6"/>
      <c r="L11" s="6"/>
      <c r="M11" s="6"/>
    </row>
    <row r="12" spans="2:13" ht="19" customHeight="1">
      <c r="B12" s="26" t="s">
        <v>23</v>
      </c>
      <c r="C12" s="88" t="s">
        <v>24</v>
      </c>
      <c r="D12" s="88"/>
      <c r="E12" s="88"/>
      <c r="F12" s="6"/>
      <c r="G12" s="13" t="s">
        <v>25</v>
      </c>
      <c r="H12" s="6"/>
      <c r="I12" s="6"/>
      <c r="J12" s="6"/>
      <c r="K12" s="6"/>
      <c r="L12" s="6"/>
      <c r="M12" s="6"/>
    </row>
    <row r="13" spans="2:13" ht="19" customHeight="1">
      <c r="B13" s="21" t="s">
        <v>28</v>
      </c>
      <c r="C13" s="87">
        <v>9</v>
      </c>
      <c r="D13" s="87"/>
      <c r="E13" s="87"/>
      <c r="F13" s="6"/>
      <c r="G13" s="14" t="s">
        <v>29</v>
      </c>
      <c r="H13" s="6"/>
      <c r="I13" s="6"/>
      <c r="J13" s="6"/>
      <c r="K13" s="6"/>
      <c r="L13" s="6"/>
      <c r="M13" s="6"/>
    </row>
    <row r="14" spans="2:13" ht="19" customHeight="1">
      <c r="B14" s="2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3" s="6" customFormat="1" ht="19" customHeight="1">
      <c r="B15" s="20" t="s">
        <v>8</v>
      </c>
      <c r="C15" s="89" t="s">
        <v>30</v>
      </c>
      <c r="D15" s="89"/>
      <c r="E15" s="89"/>
    </row>
    <row r="16" spans="2:13" ht="19" customHeight="1">
      <c r="B16" s="22" t="s">
        <v>31</v>
      </c>
      <c r="C16" s="87">
        <f>C7*0.35</f>
        <v>0</v>
      </c>
      <c r="D16" s="87"/>
      <c r="E16" s="87"/>
      <c r="F16" s="6"/>
      <c r="G16" s="6"/>
      <c r="H16" s="6"/>
      <c r="I16" s="6"/>
      <c r="J16" s="6"/>
      <c r="K16" s="6"/>
      <c r="L16" s="6"/>
      <c r="M16" s="6"/>
    </row>
    <row r="17" spans="1:13" ht="19" customHeight="1">
      <c r="B17" s="22" t="s">
        <v>32</v>
      </c>
      <c r="C17" s="87">
        <f>$C$16*$C$13</f>
        <v>0</v>
      </c>
      <c r="D17" s="87"/>
      <c r="E17" s="87"/>
      <c r="F17" s="6"/>
      <c r="G17" s="6"/>
      <c r="H17" s="6"/>
      <c r="I17" s="6"/>
      <c r="J17" s="6"/>
      <c r="K17" s="6"/>
      <c r="L17" s="6"/>
      <c r="M17" s="6"/>
    </row>
    <row r="18" spans="1:13" s="6" customFormat="1" ht="19" customHeight="1">
      <c r="A18" s="92"/>
      <c r="B18" s="91"/>
      <c r="C18" s="12"/>
      <c r="D18" s="12"/>
    </row>
    <row r="19" spans="1:13" s="6" customFormat="1" ht="19" customHeight="1">
      <c r="A19" s="92"/>
      <c r="B19" s="93"/>
      <c r="C19" s="12"/>
      <c r="D19" s="12"/>
    </row>
    <row r="20" spans="1:13" s="6" customFormat="1" ht="19" customHeight="1">
      <c r="B20" s="84" t="s">
        <v>7</v>
      </c>
      <c r="C20" s="84"/>
      <c r="D20" s="84"/>
      <c r="E20" s="84"/>
    </row>
    <row r="21" spans="1:13" s="6" customFormat="1" ht="19" customHeight="1">
      <c r="B21" s="31"/>
      <c r="C21" s="31"/>
      <c r="D21" s="31"/>
      <c r="E21" s="31"/>
    </row>
    <row r="22" spans="1:13" s="6" customFormat="1" ht="19" customHeight="1">
      <c r="B22" s="20" t="s">
        <v>8</v>
      </c>
      <c r="C22" s="83" t="s">
        <v>9</v>
      </c>
      <c r="D22" s="83"/>
      <c r="E22" s="83"/>
    </row>
    <row r="23" spans="1:13" s="6" customFormat="1" ht="19" customHeight="1">
      <c r="B23" s="23" t="s">
        <v>33</v>
      </c>
      <c r="C23" s="80">
        <f>$C$17*30.4*4</f>
        <v>0</v>
      </c>
      <c r="D23" s="81"/>
      <c r="E23" s="82"/>
    </row>
    <row r="24" spans="1:13" s="6" customFormat="1" ht="19" customHeight="1">
      <c r="B24" s="24" t="s">
        <v>34</v>
      </c>
      <c r="C24" s="77">
        <v>0.25</v>
      </c>
      <c r="D24" s="78"/>
      <c r="E24" s="79"/>
    </row>
    <row r="25" spans="1:13" s="6" customFormat="1" ht="19" customHeight="1">
      <c r="B25" s="25" t="s">
        <v>12</v>
      </c>
      <c r="C25" s="68">
        <f>$C$24*$C$23</f>
        <v>0</v>
      </c>
      <c r="D25" s="69"/>
      <c r="E25" s="70"/>
    </row>
    <row r="26" spans="1:13" s="6" customFormat="1" ht="19" customHeight="1">
      <c r="B26" s="31"/>
      <c r="C26" s="31"/>
      <c r="D26" s="31"/>
      <c r="E26" s="31"/>
    </row>
    <row r="27" spans="1:13" s="6" customFormat="1" ht="19" customHeight="1">
      <c r="B27" s="45"/>
      <c r="C27" s="45"/>
      <c r="D27" s="45"/>
      <c r="E27" s="45"/>
    </row>
    <row r="28" spans="1:13" s="6" customFormat="1" ht="19" customHeight="1">
      <c r="B28" s="84" t="s">
        <v>13</v>
      </c>
      <c r="C28" s="84"/>
      <c r="D28" s="84"/>
      <c r="E28" s="84"/>
    </row>
    <row r="29" spans="1:13" s="6" customFormat="1" ht="19" customHeight="1">
      <c r="B29" s="31"/>
      <c r="C29" s="31"/>
      <c r="D29" s="31"/>
      <c r="E29" s="31"/>
    </row>
    <row r="30" spans="1:13" s="6" customFormat="1">
      <c r="B30" s="24" t="s">
        <v>14</v>
      </c>
      <c r="C30" s="80">
        <f>9980</f>
        <v>9980</v>
      </c>
      <c r="D30" s="81"/>
      <c r="E30" s="82"/>
    </row>
    <row r="31" spans="1:13" s="6" customFormat="1" ht="17.100000000000001" customHeight="1">
      <c r="B31" s="24" t="s">
        <v>15</v>
      </c>
      <c r="C31" s="80">
        <v>8000</v>
      </c>
      <c r="D31" s="81"/>
      <c r="E31" s="82"/>
    </row>
    <row r="32" spans="1:13" s="6" customFormat="1">
      <c r="B32" s="25" t="s">
        <v>16</v>
      </c>
      <c r="C32" s="74">
        <f>$C$30-$C$31</f>
        <v>1980</v>
      </c>
      <c r="D32" s="75"/>
      <c r="E32" s="76"/>
    </row>
    <row r="33" spans="2:13" s="6" customFormat="1">
      <c r="B33" s="25" t="s">
        <v>17</v>
      </c>
      <c r="C33" s="50">
        <f>(($C$25-$C$32)/$C$32)</f>
        <v>-1</v>
      </c>
      <c r="D33" s="51"/>
      <c r="E33" s="52"/>
    </row>
    <row r="34" spans="2:13" s="6" customFormat="1">
      <c r="B34" s="25" t="s">
        <v>18</v>
      </c>
      <c r="C34" s="53" t="e">
        <f>(C32/C25)</f>
        <v>#DIV/0!</v>
      </c>
      <c r="D34" s="54"/>
      <c r="E34" s="55"/>
    </row>
    <row r="35" spans="2:13" s="6" customFormat="1" ht="20.399999999999999">
      <c r="B35" s="31"/>
      <c r="C35" s="31"/>
      <c r="D35" s="31"/>
      <c r="E35" s="31"/>
    </row>
    <row r="36" spans="2:13" ht="14.25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"/>
    </row>
    <row r="37" spans="2:13" ht="14.2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"/>
    </row>
    <row r="38" spans="2:13" ht="14.25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2"/>
    </row>
    <row r="39" spans="2:13" ht="14.25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2"/>
    </row>
    <row r="40" spans="2:13" ht="14.25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"/>
    </row>
    <row r="41" spans="2:13" ht="14.25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2"/>
    </row>
    <row r="42" spans="2:13" ht="14.2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"/>
    </row>
    <row r="43" spans="2:13" ht="14.25" customHeight="1">
      <c r="B43" s="6"/>
      <c r="C43" s="6"/>
      <c r="D43" s="6"/>
      <c r="E43" s="6"/>
      <c r="F43" s="1"/>
      <c r="G43" s="6"/>
      <c r="H43" s="6"/>
      <c r="I43" s="6"/>
      <c r="J43" s="6"/>
      <c r="K43" s="6"/>
      <c r="L43" s="6"/>
      <c r="M43" s="2"/>
    </row>
    <row r="44" spans="2:13" ht="14.25" customHeight="1">
      <c r="B44" s="6"/>
      <c r="C44" s="6"/>
      <c r="D44" s="6"/>
      <c r="E44" s="6"/>
      <c r="F44" s="1"/>
      <c r="G44" s="6"/>
      <c r="H44" s="6"/>
      <c r="I44" s="6"/>
      <c r="J44" s="6"/>
      <c r="K44" s="6"/>
      <c r="L44" s="6"/>
      <c r="M44" s="2"/>
    </row>
    <row r="45" spans="2:13" ht="14.25" customHeight="1">
      <c r="B45" s="6"/>
      <c r="C45" s="6"/>
      <c r="D45" s="6"/>
      <c r="E45" s="6"/>
      <c r="F45" s="1"/>
      <c r="G45" s="6"/>
      <c r="H45" s="6"/>
      <c r="I45" s="6"/>
      <c r="J45" s="6"/>
      <c r="K45" s="6"/>
      <c r="L45" s="6"/>
      <c r="M45" s="2"/>
    </row>
    <row r="46" spans="2:13" ht="14.25" customHeight="1">
      <c r="B46" s="6"/>
      <c r="C46" s="6"/>
      <c r="D46" s="6"/>
      <c r="E46" s="6"/>
      <c r="F46" s="1"/>
      <c r="G46" s="6"/>
      <c r="H46" s="6"/>
      <c r="I46" s="6"/>
      <c r="J46" s="6"/>
      <c r="K46" s="6"/>
      <c r="L46" s="6"/>
      <c r="M46" s="2"/>
    </row>
    <row r="47" spans="2:13" ht="14.25" customHeight="1">
      <c r="B47" s="6"/>
      <c r="C47" s="6"/>
      <c r="D47" s="6"/>
      <c r="E47" s="6"/>
      <c r="F47" s="1"/>
      <c r="G47" s="6"/>
      <c r="H47" s="6"/>
      <c r="I47" s="6"/>
      <c r="J47" s="6"/>
      <c r="K47" s="6"/>
      <c r="L47" s="6"/>
      <c r="M47" s="2"/>
    </row>
    <row r="48" spans="2:13" ht="14.25" customHeight="1">
      <c r="B48" s="6"/>
      <c r="C48" s="1"/>
      <c r="D48" s="1"/>
      <c r="E48" s="1"/>
      <c r="F48" s="1"/>
      <c r="G48" s="6"/>
      <c r="H48" s="6"/>
      <c r="I48" s="6"/>
      <c r="J48" s="6"/>
      <c r="K48" s="6"/>
      <c r="L48" s="6"/>
      <c r="M48" s="2"/>
    </row>
    <row r="49" spans="2:13" ht="14.25" customHeight="1">
      <c r="B49" s="6"/>
      <c r="C49" s="1"/>
      <c r="D49" s="1"/>
      <c r="E49" s="1"/>
      <c r="F49" s="1"/>
      <c r="G49" s="6"/>
      <c r="H49" s="6"/>
      <c r="I49" s="6"/>
      <c r="J49" s="6"/>
      <c r="K49" s="6"/>
      <c r="L49" s="6"/>
      <c r="M49" s="2"/>
    </row>
    <row r="50" spans="2:13" ht="14.25" customHeight="1">
      <c r="B50" s="6"/>
      <c r="C50" s="1"/>
      <c r="D50" s="1"/>
      <c r="E50" s="1"/>
      <c r="F50" s="1"/>
      <c r="G50" s="6"/>
      <c r="H50" s="6"/>
      <c r="I50" s="6"/>
      <c r="J50" s="6"/>
      <c r="K50" s="6"/>
      <c r="L50" s="6"/>
      <c r="M50" s="2"/>
    </row>
    <row r="51" spans="2:13" ht="14.25" customHeight="1">
      <c r="B51" s="6"/>
      <c r="C51" s="1"/>
      <c r="D51" s="1"/>
      <c r="E51" s="1"/>
      <c r="F51" s="1"/>
      <c r="G51" s="6"/>
      <c r="H51" s="6"/>
      <c r="I51" s="6"/>
      <c r="J51" s="6"/>
      <c r="K51" s="6"/>
      <c r="L51" s="6"/>
      <c r="M51" s="2"/>
    </row>
    <row r="52" spans="2:13" ht="14.25" customHeight="1">
      <c r="B52" s="6"/>
      <c r="C52" s="1"/>
      <c r="D52" s="1"/>
      <c r="E52" s="1"/>
      <c r="F52" s="1"/>
      <c r="G52" s="6"/>
      <c r="H52" s="6"/>
      <c r="I52" s="6"/>
      <c r="J52" s="6"/>
      <c r="K52" s="6"/>
      <c r="L52" s="6"/>
      <c r="M52" s="2"/>
    </row>
    <row r="53" spans="2:13" ht="14.25" customHeight="1">
      <c r="B53" s="6"/>
      <c r="C53" s="1"/>
      <c r="D53" s="1"/>
      <c r="E53" s="1"/>
      <c r="F53" s="1"/>
      <c r="G53" s="6"/>
      <c r="H53" s="6"/>
      <c r="I53" s="6"/>
      <c r="J53" s="6"/>
      <c r="K53" s="6"/>
      <c r="L53" s="6"/>
      <c r="M53" s="2"/>
    </row>
    <row r="54" spans="2:13" ht="14.25" customHeight="1">
      <c r="B54" s="6"/>
      <c r="C54" s="6"/>
      <c r="D54" s="6"/>
      <c r="E54" s="1"/>
      <c r="F54" s="1"/>
      <c r="G54" s="6"/>
      <c r="H54" s="6"/>
      <c r="I54" s="6"/>
      <c r="J54" s="6"/>
      <c r="K54" s="6"/>
      <c r="L54" s="6"/>
      <c r="M54" s="2"/>
    </row>
    <row r="55" spans="2:13" ht="14.25" customHeight="1">
      <c r="B55" s="6"/>
      <c r="C55" s="6"/>
      <c r="D55" s="6"/>
      <c r="E55" s="1"/>
      <c r="F55" s="1"/>
      <c r="G55" s="6"/>
      <c r="H55" s="6"/>
      <c r="I55" s="6"/>
      <c r="J55" s="6"/>
      <c r="K55" s="6"/>
      <c r="L55" s="6"/>
      <c r="M55" s="2"/>
    </row>
    <row r="56" spans="2:13" ht="14.25" customHeight="1">
      <c r="B56" s="6"/>
      <c r="C56" s="6"/>
      <c r="D56" s="6"/>
      <c r="E56" s="1"/>
      <c r="F56" s="1"/>
      <c r="G56" s="6"/>
      <c r="H56" s="6"/>
      <c r="I56" s="6"/>
      <c r="J56" s="6"/>
      <c r="K56" s="6"/>
      <c r="L56" s="6"/>
      <c r="M56" s="2"/>
    </row>
    <row r="57" spans="2:13" ht="14.25" customHeight="1">
      <c r="B57" s="6"/>
      <c r="C57" s="6"/>
      <c r="D57" s="6"/>
      <c r="E57" s="1"/>
      <c r="F57" s="1"/>
      <c r="G57" s="6"/>
      <c r="H57" s="6"/>
      <c r="I57" s="6"/>
      <c r="J57" s="6"/>
      <c r="K57" s="6"/>
      <c r="L57" s="6"/>
      <c r="M57" s="2"/>
    </row>
    <row r="58" spans="2:13" ht="14.25" customHeight="1">
      <c r="B58" s="6"/>
      <c r="C58" s="6"/>
      <c r="D58" s="6"/>
      <c r="E58" s="1"/>
      <c r="F58" s="1"/>
      <c r="G58" s="6"/>
      <c r="H58" s="6"/>
      <c r="I58" s="6"/>
      <c r="J58" s="6"/>
      <c r="K58" s="6"/>
      <c r="L58" s="6"/>
      <c r="M58" s="2"/>
    </row>
    <row r="59" spans="2:13" ht="14.25" customHeight="1">
      <c r="B59" s="6"/>
      <c r="C59" s="1"/>
      <c r="D59" s="1"/>
      <c r="E59" s="1"/>
      <c r="F59" s="1"/>
      <c r="G59" s="6"/>
      <c r="H59" s="6"/>
      <c r="I59" s="6"/>
      <c r="J59" s="6"/>
      <c r="K59" s="6"/>
      <c r="L59" s="6"/>
      <c r="M59" s="2"/>
    </row>
    <row r="60" spans="2:13" ht="14.25" customHeight="1">
      <c r="B60" s="6"/>
      <c r="C60" s="1"/>
      <c r="D60" s="1"/>
      <c r="E60" s="1"/>
      <c r="F60" s="1"/>
      <c r="G60" s="6"/>
      <c r="H60" s="6"/>
      <c r="I60" s="6"/>
      <c r="J60" s="6"/>
      <c r="K60" s="6"/>
      <c r="L60" s="6"/>
      <c r="M60" s="2"/>
    </row>
    <row r="61" spans="2:13" ht="14.25" customHeight="1">
      <c r="B61" s="6"/>
      <c r="C61" s="1"/>
      <c r="D61" s="1"/>
      <c r="E61" s="1"/>
      <c r="F61" s="1"/>
      <c r="G61" s="6"/>
      <c r="H61" s="6"/>
      <c r="I61" s="6"/>
      <c r="J61" s="6"/>
      <c r="K61" s="6"/>
      <c r="L61" s="6"/>
      <c r="M61" s="2"/>
    </row>
    <row r="62" spans="2:13" ht="14.25" customHeight="1">
      <c r="B62" s="6"/>
      <c r="C62" s="1"/>
      <c r="D62" s="1"/>
      <c r="E62" s="1"/>
      <c r="F62" s="1"/>
      <c r="G62" s="6"/>
      <c r="H62" s="6"/>
      <c r="I62" s="6"/>
      <c r="J62" s="6"/>
      <c r="K62" s="6"/>
      <c r="L62" s="6"/>
      <c r="M62" s="2"/>
    </row>
    <row r="63" spans="2:13" ht="14.25" customHeight="1">
      <c r="B63" s="6"/>
      <c r="C63" s="1"/>
      <c r="D63" s="1"/>
      <c r="E63" s="1"/>
      <c r="F63" s="1"/>
      <c r="G63" s="6"/>
      <c r="H63" s="6"/>
      <c r="I63" s="6"/>
      <c r="J63" s="6"/>
      <c r="K63" s="6"/>
      <c r="L63" s="6"/>
      <c r="M63" s="2"/>
    </row>
    <row r="64" spans="2:13" ht="14.25" customHeight="1">
      <c r="B64" s="6"/>
      <c r="C64" s="1"/>
      <c r="D64" s="1"/>
      <c r="E64" s="1"/>
      <c r="F64" s="1"/>
      <c r="G64" s="6"/>
      <c r="H64" s="6"/>
      <c r="I64" s="6"/>
      <c r="J64" s="6"/>
      <c r="K64" s="6"/>
      <c r="L64" s="6"/>
      <c r="M64" s="2"/>
    </row>
    <row r="65" spans="2:13" ht="14.25" customHeight="1">
      <c r="B65" s="6"/>
      <c r="C65" s="1"/>
      <c r="D65" s="1"/>
      <c r="E65" s="1"/>
      <c r="F65" s="1"/>
      <c r="G65" s="6"/>
      <c r="H65" s="6"/>
      <c r="I65" s="6"/>
      <c r="J65" s="6"/>
      <c r="K65" s="6"/>
      <c r="L65" s="6"/>
      <c r="M65" s="2"/>
    </row>
    <row r="66" spans="2:13" ht="14.25" customHeight="1">
      <c r="B66" s="6"/>
      <c r="C66" s="1"/>
      <c r="D66" s="1"/>
      <c r="E66" s="1"/>
      <c r="F66" s="1"/>
      <c r="G66" s="6"/>
      <c r="H66" s="6"/>
      <c r="I66" s="6"/>
      <c r="J66" s="6"/>
      <c r="K66" s="6"/>
      <c r="L66" s="6"/>
      <c r="M66" s="2"/>
    </row>
    <row r="67" spans="2:13" ht="14.25" customHeight="1">
      <c r="B67" s="6"/>
      <c r="C67" s="1"/>
      <c r="D67" s="1"/>
      <c r="E67" s="1"/>
      <c r="F67" s="1"/>
      <c r="G67" s="6"/>
      <c r="H67" s="6"/>
      <c r="I67" s="6"/>
      <c r="J67" s="6"/>
      <c r="K67" s="6"/>
      <c r="L67" s="6"/>
      <c r="M67" s="2"/>
    </row>
    <row r="68" spans="2:13" ht="14.25" customHeight="1">
      <c r="B68" s="6"/>
      <c r="C68" s="1"/>
      <c r="D68" s="1"/>
      <c r="E68" s="1"/>
      <c r="F68" s="1"/>
      <c r="G68" s="6"/>
      <c r="H68" s="6"/>
      <c r="I68" s="6"/>
      <c r="J68" s="6"/>
      <c r="K68" s="6"/>
      <c r="L68" s="6"/>
      <c r="M68" s="2"/>
    </row>
    <row r="69" spans="2:13" ht="14.25" customHeight="1">
      <c r="B69" s="6"/>
      <c r="C69" s="1"/>
      <c r="D69" s="1"/>
      <c r="E69" s="1"/>
      <c r="F69" s="1"/>
      <c r="G69" s="6"/>
      <c r="H69" s="6"/>
      <c r="I69" s="6"/>
      <c r="J69" s="6"/>
      <c r="K69" s="6"/>
      <c r="L69" s="6"/>
      <c r="M69" s="2"/>
    </row>
    <row r="70" spans="2:13" ht="14.25" customHeight="1">
      <c r="B70" s="6"/>
      <c r="C70" s="1"/>
      <c r="D70" s="1"/>
      <c r="E70" s="1"/>
      <c r="F70" s="1"/>
      <c r="G70" s="6"/>
      <c r="H70" s="6"/>
      <c r="I70" s="6"/>
      <c r="J70" s="6"/>
      <c r="K70" s="6"/>
      <c r="L70" s="6"/>
      <c r="M70" s="2"/>
    </row>
    <row r="71" spans="2:13" ht="14.25" customHeight="1">
      <c r="B71" s="6"/>
      <c r="C71" s="1"/>
      <c r="D71" s="1"/>
      <c r="E71" s="1"/>
      <c r="F71" s="1"/>
      <c r="G71" s="6"/>
      <c r="H71" s="6"/>
      <c r="I71" s="6"/>
      <c r="J71" s="6"/>
      <c r="K71" s="6"/>
      <c r="L71" s="6"/>
      <c r="M71" s="2"/>
    </row>
    <row r="72" spans="2:13" ht="14.25" customHeight="1">
      <c r="B72" s="6"/>
      <c r="C72" s="1"/>
      <c r="D72" s="1"/>
      <c r="E72" s="1"/>
      <c r="F72" s="1"/>
      <c r="G72" s="6"/>
      <c r="H72" s="6"/>
      <c r="I72" s="6"/>
      <c r="J72" s="6"/>
      <c r="K72" s="6"/>
      <c r="L72" s="6"/>
      <c r="M72" s="2"/>
    </row>
    <row r="73" spans="2:13" ht="14.25" customHeight="1">
      <c r="B73" s="6"/>
      <c r="C73" s="1"/>
      <c r="D73" s="1"/>
      <c r="E73" s="1"/>
      <c r="F73" s="1"/>
      <c r="G73" s="6"/>
      <c r="H73" s="6"/>
      <c r="I73" s="6"/>
      <c r="J73" s="6"/>
      <c r="K73" s="6"/>
      <c r="L73" s="6"/>
      <c r="M73" s="2"/>
    </row>
    <row r="74" spans="2:13" ht="14.25" customHeight="1">
      <c r="B74" s="6"/>
      <c r="C74" s="1"/>
      <c r="D74" s="1"/>
      <c r="E74" s="1"/>
      <c r="F74" s="1"/>
      <c r="G74" s="6"/>
      <c r="H74" s="6"/>
      <c r="I74" s="6"/>
      <c r="J74" s="6"/>
      <c r="K74" s="6"/>
      <c r="L74" s="6"/>
      <c r="M74" s="2"/>
    </row>
    <row r="75" spans="2:13" ht="14.25" customHeight="1">
      <c r="B75" s="6"/>
      <c r="C75" s="1"/>
      <c r="D75" s="1"/>
      <c r="E75" s="1"/>
      <c r="F75" s="1"/>
      <c r="G75" s="6"/>
      <c r="H75" s="6"/>
      <c r="I75" s="6"/>
      <c r="J75" s="6"/>
      <c r="K75" s="6"/>
      <c r="L75" s="6"/>
      <c r="M75" s="2"/>
    </row>
    <row r="76" spans="2:13" ht="14.25" customHeight="1">
      <c r="B76" s="6"/>
      <c r="C76" s="1"/>
      <c r="D76" s="1"/>
      <c r="E76" s="1"/>
      <c r="F76" s="1"/>
      <c r="G76" s="6"/>
      <c r="H76" s="6"/>
      <c r="I76" s="6"/>
      <c r="J76" s="6"/>
      <c r="K76" s="6"/>
      <c r="L76" s="6"/>
      <c r="M76" s="2"/>
    </row>
    <row r="77" spans="2:13" ht="14.25" customHeight="1">
      <c r="B77" s="6"/>
      <c r="C77" s="1"/>
      <c r="D77" s="1"/>
      <c r="E77" s="1"/>
      <c r="F77" s="1"/>
      <c r="G77" s="6"/>
      <c r="H77" s="6"/>
      <c r="I77" s="6"/>
      <c r="J77" s="6"/>
      <c r="K77" s="6"/>
      <c r="L77" s="6"/>
      <c r="M77" s="2"/>
    </row>
    <row r="78" spans="2:13" ht="14.25" customHeight="1">
      <c r="B78" s="6"/>
      <c r="C78" s="1"/>
      <c r="D78" s="1"/>
      <c r="E78" s="1"/>
      <c r="F78" s="1"/>
      <c r="G78" s="6"/>
      <c r="H78" s="6"/>
      <c r="I78" s="6"/>
      <c r="J78" s="6"/>
      <c r="K78" s="6"/>
      <c r="L78" s="6"/>
      <c r="M78" s="2"/>
    </row>
    <row r="79" spans="2:13" ht="14.25" customHeight="1">
      <c r="B79" s="6"/>
      <c r="C79" s="1"/>
      <c r="D79" s="1"/>
      <c r="E79" s="1"/>
      <c r="F79" s="1"/>
      <c r="G79" s="6"/>
      <c r="H79" s="6"/>
      <c r="I79" s="6"/>
      <c r="J79" s="6"/>
      <c r="K79" s="6"/>
      <c r="L79" s="6"/>
      <c r="M79" s="2"/>
    </row>
    <row r="80" spans="2:13" ht="14.25" customHeight="1">
      <c r="B80" s="6"/>
      <c r="C80" s="1"/>
      <c r="D80" s="1"/>
      <c r="E80" s="1"/>
      <c r="F80" s="1"/>
      <c r="G80" s="6"/>
      <c r="H80" s="6"/>
      <c r="I80" s="6"/>
      <c r="J80" s="6"/>
      <c r="K80" s="6"/>
      <c r="L80" s="6"/>
      <c r="M80" s="2"/>
    </row>
    <row r="81" spans="2:13" ht="14.25" customHeight="1">
      <c r="B81" s="6"/>
      <c r="C81" s="1"/>
      <c r="D81" s="1"/>
      <c r="E81" s="1"/>
      <c r="F81" s="1"/>
      <c r="G81" s="6"/>
      <c r="H81" s="6"/>
      <c r="I81" s="6"/>
      <c r="J81" s="6"/>
      <c r="K81" s="6"/>
      <c r="L81" s="6"/>
      <c r="M81" s="2"/>
    </row>
    <row r="82" spans="2:13" ht="14.25" customHeight="1">
      <c r="B82" s="6"/>
      <c r="C82" s="1"/>
      <c r="D82" s="1"/>
      <c r="E82" s="1"/>
      <c r="F82" s="1"/>
      <c r="G82" s="6"/>
      <c r="H82" s="6"/>
      <c r="I82" s="6"/>
      <c r="J82" s="6"/>
      <c r="K82" s="6"/>
      <c r="L82" s="6"/>
      <c r="M82" s="2"/>
    </row>
    <row r="83" spans="2:13" ht="14.25" customHeight="1">
      <c r="B83" s="6"/>
      <c r="C83" s="1"/>
      <c r="D83" s="1"/>
      <c r="E83" s="1"/>
      <c r="F83" s="1"/>
      <c r="G83" s="6"/>
      <c r="H83" s="6"/>
      <c r="I83" s="6"/>
      <c r="J83" s="6"/>
      <c r="K83" s="6"/>
      <c r="L83" s="6"/>
      <c r="M83" s="2"/>
    </row>
    <row r="84" spans="2:13" ht="14.25" customHeight="1">
      <c r="B84" s="6"/>
      <c r="C84" s="1"/>
      <c r="D84" s="1"/>
      <c r="E84" s="1"/>
      <c r="F84" s="1"/>
      <c r="G84" s="6"/>
      <c r="H84" s="6"/>
      <c r="I84" s="6"/>
      <c r="J84" s="6"/>
      <c r="K84" s="6"/>
      <c r="L84" s="6"/>
      <c r="M84" s="2"/>
    </row>
    <row r="85" spans="2:13" ht="14.25" customHeight="1">
      <c r="B85" s="6"/>
      <c r="C85" s="1"/>
      <c r="D85" s="1"/>
      <c r="E85" s="1"/>
      <c r="F85" s="1"/>
      <c r="G85" s="6"/>
      <c r="H85" s="6"/>
      <c r="I85" s="6"/>
      <c r="J85" s="6"/>
      <c r="K85" s="6"/>
      <c r="L85" s="6"/>
      <c r="M85" s="2"/>
    </row>
    <row r="86" spans="2:13" ht="14.25" customHeight="1">
      <c r="B86" s="6"/>
      <c r="C86" s="1"/>
      <c r="D86" s="1"/>
      <c r="E86" s="1"/>
      <c r="F86" s="1"/>
      <c r="G86" s="6"/>
      <c r="H86" s="6"/>
      <c r="I86" s="6"/>
      <c r="J86" s="6"/>
      <c r="K86" s="6"/>
      <c r="L86" s="6"/>
      <c r="M86" s="2"/>
    </row>
    <row r="87" spans="2:13" ht="14.25" customHeight="1">
      <c r="B87" s="6"/>
      <c r="C87" s="1"/>
      <c r="D87" s="1"/>
      <c r="E87" s="1"/>
      <c r="F87" s="1"/>
      <c r="G87" s="6"/>
      <c r="H87" s="6"/>
      <c r="I87" s="6"/>
      <c r="J87" s="6"/>
      <c r="K87" s="6"/>
      <c r="L87" s="6"/>
      <c r="M87" s="2"/>
    </row>
    <row r="88" spans="2:13" ht="14.25" customHeight="1">
      <c r="B88" s="6"/>
      <c r="C88" s="1"/>
      <c r="D88" s="1"/>
      <c r="E88" s="1"/>
      <c r="F88" s="1"/>
      <c r="G88" s="6"/>
      <c r="H88" s="6"/>
      <c r="I88" s="6"/>
      <c r="J88" s="6"/>
      <c r="K88" s="6"/>
      <c r="L88" s="6"/>
      <c r="M88" s="2"/>
    </row>
    <row r="89" spans="2:13" ht="14.25" customHeight="1">
      <c r="B89" s="6"/>
      <c r="C89" s="1"/>
      <c r="D89" s="1"/>
      <c r="E89" s="1"/>
      <c r="F89" s="1"/>
      <c r="G89" s="6"/>
      <c r="H89" s="6"/>
      <c r="I89" s="6"/>
      <c r="J89" s="6"/>
      <c r="K89" s="6"/>
      <c r="L89" s="6"/>
      <c r="M89" s="2"/>
    </row>
    <row r="90" spans="2:13" ht="14.25" customHeight="1">
      <c r="B90" s="6"/>
      <c r="C90" s="1"/>
      <c r="D90" s="1"/>
      <c r="E90" s="1"/>
      <c r="F90" s="1"/>
      <c r="G90" s="6"/>
      <c r="H90" s="6"/>
      <c r="I90" s="6"/>
      <c r="J90" s="6"/>
      <c r="K90" s="6"/>
      <c r="L90" s="6"/>
      <c r="M90" s="2"/>
    </row>
    <row r="91" spans="2:13" ht="14.25" customHeight="1">
      <c r="B91" s="6"/>
      <c r="C91" s="1"/>
      <c r="D91" s="1"/>
      <c r="E91" s="1"/>
      <c r="F91" s="1"/>
      <c r="G91" s="6"/>
      <c r="H91" s="6"/>
      <c r="I91" s="6"/>
      <c r="J91" s="6"/>
      <c r="K91" s="6"/>
      <c r="L91" s="6"/>
      <c r="M91" s="2"/>
    </row>
    <row r="92" spans="2:13" ht="14.25" customHeight="1">
      <c r="B92" s="6"/>
      <c r="C92" s="1"/>
      <c r="D92" s="1"/>
      <c r="E92" s="1"/>
      <c r="F92" s="1"/>
      <c r="G92" s="6"/>
      <c r="H92" s="6"/>
      <c r="I92" s="6"/>
      <c r="J92" s="6"/>
      <c r="K92" s="6"/>
      <c r="L92" s="6"/>
      <c r="M92" s="2"/>
    </row>
    <row r="93" spans="2:13" ht="14.25" customHeight="1">
      <c r="B93" s="6"/>
      <c r="C93" s="1"/>
      <c r="D93" s="1"/>
      <c r="E93" s="1"/>
      <c r="F93" s="1"/>
      <c r="G93" s="6"/>
      <c r="H93" s="6"/>
      <c r="I93" s="6"/>
      <c r="J93" s="6"/>
      <c r="K93" s="6"/>
      <c r="L93" s="6"/>
      <c r="M93" s="2"/>
    </row>
    <row r="94" spans="2:13" ht="14.25" customHeight="1">
      <c r="B94" s="6"/>
      <c r="C94" s="1"/>
      <c r="D94" s="1"/>
      <c r="E94" s="1"/>
      <c r="F94" s="1"/>
      <c r="G94" s="6"/>
      <c r="H94" s="6"/>
      <c r="I94" s="6"/>
      <c r="J94" s="6"/>
      <c r="K94" s="6"/>
      <c r="L94" s="6"/>
      <c r="M94" s="2"/>
    </row>
    <row r="95" spans="2:13" ht="14.25" customHeight="1">
      <c r="B95" s="6"/>
      <c r="C95" s="1"/>
      <c r="D95" s="1"/>
      <c r="E95" s="1"/>
      <c r="F95" s="1"/>
      <c r="G95" s="6"/>
      <c r="H95" s="6"/>
      <c r="I95" s="6"/>
      <c r="J95" s="6"/>
      <c r="K95" s="6"/>
      <c r="L95" s="6"/>
      <c r="M95" s="2"/>
    </row>
    <row r="96" spans="2:13" ht="14.25" customHeight="1">
      <c r="B96" s="6"/>
      <c r="C96" s="1"/>
      <c r="D96" s="1"/>
      <c r="E96" s="1"/>
      <c r="F96" s="1"/>
      <c r="G96" s="6"/>
      <c r="H96" s="6"/>
      <c r="I96" s="6"/>
      <c r="J96" s="6"/>
      <c r="K96" s="6"/>
      <c r="L96" s="6"/>
      <c r="M96" s="2"/>
    </row>
    <row r="97" spans="2:13" ht="14.25" customHeight="1">
      <c r="B97" s="6"/>
      <c r="C97" s="1"/>
      <c r="D97" s="1"/>
      <c r="E97" s="1"/>
      <c r="F97" s="1"/>
      <c r="G97" s="6"/>
      <c r="H97" s="6"/>
      <c r="I97" s="6"/>
      <c r="J97" s="6"/>
      <c r="K97" s="6"/>
      <c r="L97" s="6"/>
      <c r="M97" s="2"/>
    </row>
    <row r="98" spans="2:13" ht="14.25" customHeight="1">
      <c r="B98" s="6"/>
      <c r="C98" s="1"/>
      <c r="D98" s="1"/>
      <c r="E98" s="1"/>
      <c r="F98" s="1"/>
      <c r="G98" s="6"/>
      <c r="H98" s="6"/>
      <c r="I98" s="6"/>
      <c r="J98" s="6"/>
      <c r="K98" s="6"/>
      <c r="L98" s="6"/>
      <c r="M98" s="2"/>
    </row>
    <row r="99" spans="2:13" ht="14.25" customHeight="1">
      <c r="C99" s="1"/>
      <c r="D99" s="1"/>
      <c r="E99" s="1"/>
      <c r="F99" s="1"/>
      <c r="G99" s="6"/>
      <c r="H99" s="6"/>
      <c r="I99" s="6"/>
      <c r="J99" s="6"/>
      <c r="K99" s="6"/>
      <c r="L99" s="6"/>
      <c r="M99" s="2"/>
    </row>
    <row r="100" spans="2:13" ht="14.25" customHeight="1"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2"/>
    </row>
    <row r="101" spans="2:13" ht="14.25" customHeight="1"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2"/>
    </row>
    <row r="102" spans="2:13" ht="14.25" customHeight="1"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2"/>
    </row>
    <row r="103" spans="2:13" ht="14.25" customHeight="1"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2"/>
    </row>
    <row r="104" spans="2:13" ht="14.25" customHeight="1"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2"/>
    </row>
    <row r="105" spans="2:13" ht="14.25" customHeight="1"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2"/>
    </row>
    <row r="106" spans="2:13" ht="14.25" customHeight="1"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2"/>
    </row>
    <row r="107" spans="2:13" ht="14.25" customHeight="1"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2"/>
    </row>
    <row r="108" spans="2:13" ht="14.25" customHeight="1"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2"/>
    </row>
    <row r="109" spans="2:13" ht="14.25" customHeight="1"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2"/>
    </row>
    <row r="110" spans="2:13" ht="14.25" customHeight="1"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2"/>
    </row>
    <row r="111" spans="2:13" ht="14.25" customHeight="1"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2"/>
    </row>
    <row r="112" spans="2:13" ht="14.25" customHeight="1"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2"/>
    </row>
    <row r="113" spans="3:13" ht="14.25" customHeight="1"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2"/>
    </row>
    <row r="114" spans="3:13" ht="14.25" customHeight="1"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2"/>
    </row>
    <row r="115" spans="3:13" ht="14.25" customHeight="1"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2"/>
    </row>
    <row r="116" spans="3:13" ht="14.25" customHeight="1"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2"/>
    </row>
    <row r="117" spans="3:13" ht="14.25" customHeight="1"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2"/>
    </row>
    <row r="118" spans="3:13" ht="14.25" customHeight="1"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2"/>
    </row>
    <row r="119" spans="3:13" ht="14.25" customHeight="1"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2"/>
    </row>
    <row r="120" spans="3:13" ht="14.25" customHeight="1"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2"/>
    </row>
    <row r="121" spans="3:13" ht="14.25" customHeight="1"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2"/>
    </row>
    <row r="122" spans="3:13" ht="14.25" customHeight="1"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2"/>
    </row>
    <row r="123" spans="3:13" ht="14.25" customHeight="1"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2"/>
    </row>
    <row r="124" spans="3:13" ht="14.25" customHeight="1"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2"/>
    </row>
    <row r="125" spans="3:13" ht="14.25" customHeight="1"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2"/>
    </row>
    <row r="126" spans="3:13" ht="14.25" customHeight="1"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2"/>
    </row>
    <row r="127" spans="3:13" ht="14.25" customHeight="1"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2"/>
    </row>
    <row r="128" spans="3:13" ht="14.25" customHeight="1"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2"/>
    </row>
    <row r="129" spans="3:13" ht="14.25" customHeight="1"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2"/>
    </row>
    <row r="130" spans="3:13" ht="14.25" customHeight="1"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2"/>
    </row>
    <row r="131" spans="3:13" ht="14.25" customHeight="1"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2"/>
    </row>
    <row r="132" spans="3:13" ht="14.25" customHeight="1"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2"/>
    </row>
    <row r="133" spans="3:13" ht="14.25" customHeight="1"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2"/>
    </row>
    <row r="134" spans="3:13" ht="14.25" customHeight="1"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2"/>
    </row>
    <row r="135" spans="3:13" ht="14.25" customHeight="1"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2"/>
    </row>
    <row r="136" spans="3:13" ht="14.25" customHeight="1"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2"/>
    </row>
    <row r="137" spans="3:13" ht="14.25" customHeight="1"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2"/>
    </row>
    <row r="138" spans="3:13" ht="14.25" customHeight="1"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2"/>
    </row>
    <row r="139" spans="3:13" ht="14.25" customHeight="1"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2"/>
    </row>
    <row r="140" spans="3:13" ht="14.25" customHeight="1"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2"/>
    </row>
    <row r="141" spans="3:13" ht="14.25" customHeight="1"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2"/>
    </row>
    <row r="142" spans="3:13" ht="14.25" customHeight="1"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2"/>
    </row>
    <row r="143" spans="3:13" ht="14.25" customHeight="1"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2"/>
    </row>
    <row r="144" spans="3:13" ht="14.25" customHeight="1"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2"/>
    </row>
    <row r="145" spans="3:13" ht="14.25" customHeight="1"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2"/>
    </row>
    <row r="146" spans="3:13" ht="14.25" customHeight="1"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2"/>
    </row>
    <row r="147" spans="3:13" ht="14.25" customHeight="1"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2"/>
    </row>
    <row r="148" spans="3:13" ht="14.25" customHeight="1"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2"/>
    </row>
    <row r="149" spans="3:13" ht="14.25" customHeight="1"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2"/>
    </row>
    <row r="150" spans="3:13" ht="14.25" customHeight="1"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2"/>
    </row>
    <row r="151" spans="3:13" ht="14.25" customHeight="1"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2"/>
    </row>
    <row r="152" spans="3:13" ht="14.25" customHeight="1"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2"/>
    </row>
    <row r="153" spans="3:13" ht="14.25" customHeight="1"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2"/>
    </row>
    <row r="154" spans="3:13" ht="14.25" customHeight="1"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2"/>
    </row>
    <row r="155" spans="3:13" ht="14.25" customHeight="1"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2"/>
    </row>
    <row r="156" spans="3:13" ht="14.25" customHeight="1"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2"/>
    </row>
    <row r="157" spans="3:13" ht="14.25" customHeight="1"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2"/>
    </row>
    <row r="158" spans="3:13" ht="14.25" customHeight="1"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2"/>
    </row>
    <row r="159" spans="3:13" ht="14.25" customHeight="1"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2"/>
    </row>
    <row r="160" spans="3:13" ht="14.25" customHeight="1"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2"/>
    </row>
    <row r="161" spans="3:13" ht="14.25" customHeight="1"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2"/>
    </row>
    <row r="162" spans="3:13" ht="14.25" customHeight="1"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2"/>
    </row>
    <row r="163" spans="3:13" ht="14.25" customHeight="1"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2"/>
    </row>
    <row r="164" spans="3:13" ht="14.25" customHeight="1"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2"/>
    </row>
    <row r="165" spans="3:13" ht="14.25" customHeight="1"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2"/>
    </row>
    <row r="166" spans="3:13" ht="14.25" customHeight="1"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2"/>
    </row>
    <row r="167" spans="3:13" ht="14.25" customHeight="1"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2"/>
    </row>
    <row r="168" spans="3:13" ht="14.25" customHeight="1"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2"/>
    </row>
    <row r="169" spans="3:13" ht="14.25" customHeight="1"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2"/>
    </row>
    <row r="170" spans="3:13" ht="14.25" customHeight="1"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2"/>
    </row>
    <row r="171" spans="3:13" ht="14.25" customHeight="1"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2"/>
    </row>
    <row r="172" spans="3:13" ht="14.25" customHeight="1"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2"/>
    </row>
    <row r="173" spans="3:13" ht="14.25" customHeight="1"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2"/>
    </row>
    <row r="174" spans="3:13" ht="14.25" customHeight="1"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2"/>
    </row>
    <row r="175" spans="3:13" ht="14.25" customHeight="1"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2"/>
    </row>
    <row r="176" spans="3:13" ht="14.25" customHeight="1"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2"/>
    </row>
    <row r="177" spans="3:13" ht="14.25" customHeight="1"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2"/>
    </row>
    <row r="178" spans="3:13" ht="14.25" customHeight="1"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2"/>
    </row>
    <row r="179" spans="3:13" ht="14.25" customHeight="1"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2"/>
    </row>
    <row r="180" spans="3:13" ht="14.25" customHeight="1"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2"/>
    </row>
    <row r="181" spans="3:13" ht="14.25" customHeight="1"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2"/>
    </row>
    <row r="182" spans="3:13" ht="14.25" customHeight="1"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2"/>
    </row>
    <row r="183" spans="3:13" ht="14.25" customHeight="1"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2"/>
    </row>
    <row r="184" spans="3:13" ht="14.25" customHeight="1"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2"/>
    </row>
    <row r="185" spans="3:13" ht="14.25" customHeight="1"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2"/>
    </row>
    <row r="186" spans="3:13" ht="14.25" customHeight="1"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2"/>
    </row>
    <row r="187" spans="3:13" ht="14.25" customHeight="1"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2"/>
    </row>
    <row r="188" spans="3:13" ht="14.25" customHeight="1"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2"/>
    </row>
    <row r="189" spans="3:13" ht="14.25" customHeight="1"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2"/>
    </row>
    <row r="190" spans="3:13" ht="14.25" customHeight="1"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2"/>
    </row>
    <row r="191" spans="3:13" ht="14.25" customHeight="1"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2"/>
    </row>
    <row r="192" spans="3:13" ht="14.25" customHeight="1"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2"/>
    </row>
    <row r="193" spans="3:13" ht="14.25" customHeight="1"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2"/>
    </row>
    <row r="194" spans="3:13" ht="14.25" customHeight="1"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2"/>
    </row>
    <row r="195" spans="3:13" ht="14.25" customHeight="1"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2"/>
    </row>
    <row r="196" spans="3:13" ht="14.25" customHeight="1"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2"/>
    </row>
    <row r="197" spans="3:13" ht="14.25" customHeight="1"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2"/>
    </row>
    <row r="198" spans="3:13" ht="14.25" customHeight="1"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2"/>
    </row>
    <row r="199" spans="3:13" ht="14.25" customHeight="1"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2"/>
    </row>
    <row r="200" spans="3:13" ht="14.25" customHeight="1"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2"/>
    </row>
    <row r="201" spans="3:13" ht="14.25" customHeight="1"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2"/>
    </row>
    <row r="202" spans="3:13" ht="14.25" customHeight="1"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2"/>
    </row>
    <row r="203" spans="3:13" ht="14.25" customHeight="1"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2"/>
    </row>
    <row r="204" spans="3:13" ht="14.25" customHeight="1"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2"/>
    </row>
    <row r="205" spans="3:13" ht="14.25" customHeight="1"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2"/>
    </row>
    <row r="206" spans="3:13" ht="14.25" customHeight="1"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2"/>
    </row>
    <row r="207" spans="3:13" ht="14.25" customHeight="1"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2"/>
    </row>
    <row r="208" spans="3:13" ht="14.25" customHeight="1"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2"/>
    </row>
    <row r="209" spans="3:13" ht="14.25" customHeight="1"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2"/>
    </row>
    <row r="210" spans="3:13" ht="14.25" customHeight="1"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2"/>
    </row>
    <row r="211" spans="3:13" ht="14.25" customHeight="1"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2"/>
    </row>
    <row r="212" spans="3:13" ht="14.25" customHeight="1"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2"/>
    </row>
    <row r="213" spans="3:13" ht="14.25" customHeight="1"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2"/>
    </row>
    <row r="214" spans="3:13" ht="14.25" customHeight="1"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2"/>
    </row>
    <row r="215" spans="3:13" ht="14.25" customHeight="1"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2"/>
    </row>
    <row r="216" spans="3:13" ht="14.25" customHeight="1"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2"/>
    </row>
    <row r="217" spans="3:13" ht="14.25" customHeight="1"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2"/>
    </row>
    <row r="218" spans="3:13" ht="14.25" customHeight="1"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2"/>
    </row>
    <row r="219" spans="3:13" ht="14.25" customHeight="1"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2"/>
    </row>
    <row r="220" spans="3:13" ht="14.25" customHeight="1"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2"/>
    </row>
    <row r="221" spans="3:13" ht="14.25" customHeight="1"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2"/>
    </row>
    <row r="222" spans="3:13" ht="14.25" customHeight="1"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2"/>
    </row>
    <row r="223" spans="3:13" ht="14.25" customHeight="1"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2"/>
    </row>
    <row r="224" spans="3:13" ht="14.25" customHeight="1"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2"/>
    </row>
    <row r="225" spans="3:13" ht="14.25" customHeight="1"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2"/>
    </row>
    <row r="226" spans="3:13" ht="14.25" customHeight="1"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2"/>
    </row>
    <row r="227" spans="3:13" ht="14.25" customHeight="1"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2"/>
    </row>
    <row r="228" spans="3:13" ht="14.25" customHeight="1"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2"/>
    </row>
    <row r="229" spans="3:13" ht="14.25" customHeight="1"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2"/>
    </row>
    <row r="230" spans="3:13" ht="14.25" customHeight="1"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2"/>
    </row>
    <row r="231" spans="3:13" ht="14.25" customHeight="1"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2"/>
    </row>
    <row r="232" spans="3:13" ht="14.25" customHeight="1"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2"/>
    </row>
    <row r="233" spans="3:13" ht="14.25" customHeight="1"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2"/>
    </row>
    <row r="234" spans="3:13" ht="14.25" customHeight="1"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2"/>
    </row>
    <row r="235" spans="3:13" ht="14.25" customHeight="1"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2"/>
    </row>
    <row r="236" spans="3:13" ht="14.25" customHeight="1"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2"/>
    </row>
    <row r="237" spans="3:13" ht="14.25" customHeight="1"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2"/>
    </row>
    <row r="238" spans="3:13" ht="14.25" customHeight="1"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2"/>
    </row>
    <row r="239" spans="3:13" ht="14.25" customHeight="1"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2"/>
    </row>
    <row r="240" spans="3:13" ht="14.25" customHeight="1"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2"/>
    </row>
    <row r="241" spans="3:13" ht="14.25" customHeight="1"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2"/>
    </row>
    <row r="242" spans="3:13" ht="14.25" customHeight="1"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2"/>
    </row>
    <row r="243" spans="3:13" ht="14.25" customHeight="1"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2"/>
    </row>
    <row r="244" spans="3:13" ht="14.25" customHeight="1"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2"/>
    </row>
    <row r="245" spans="3:13" ht="14.25" customHeight="1"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2"/>
    </row>
    <row r="246" spans="3:13" ht="14.25" customHeight="1"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2"/>
    </row>
    <row r="247" spans="3:13" ht="14.25" customHeight="1"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2"/>
    </row>
    <row r="248" spans="3:13" ht="14.25" customHeight="1"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2"/>
    </row>
    <row r="249" spans="3:13" ht="14.25" customHeight="1"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2"/>
    </row>
    <row r="250" spans="3:13" ht="14.25" customHeight="1"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2"/>
    </row>
    <row r="251" spans="3:13" ht="14.25" customHeight="1"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2"/>
    </row>
    <row r="252" spans="3:13" ht="14.25" customHeight="1"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2"/>
    </row>
    <row r="253" spans="3:13" ht="14.25" customHeight="1"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2"/>
    </row>
    <row r="254" spans="3:13" ht="14.25" customHeight="1"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2"/>
    </row>
    <row r="255" spans="3:13" ht="14.25" customHeight="1"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2"/>
    </row>
    <row r="256" spans="3:13" ht="14.25" customHeight="1"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2"/>
    </row>
    <row r="257" spans="3:13" ht="14.25" customHeight="1"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2"/>
    </row>
    <row r="258" spans="3:13" ht="14.25" customHeight="1"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2"/>
    </row>
    <row r="259" spans="3:13" ht="14.25" customHeight="1"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2"/>
    </row>
    <row r="260" spans="3:13" ht="14.25" customHeight="1"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2"/>
    </row>
    <row r="261" spans="3:13" ht="14.25" customHeight="1"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2"/>
    </row>
    <row r="262" spans="3:13" ht="14.25" customHeight="1"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2"/>
    </row>
    <row r="263" spans="3:13" ht="14.25" customHeight="1"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2"/>
    </row>
    <row r="264" spans="3:13" ht="14.25" customHeight="1"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2"/>
    </row>
    <row r="265" spans="3:13" ht="14.25" customHeight="1"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2"/>
    </row>
    <row r="266" spans="3:13" ht="14.25" customHeight="1"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2"/>
    </row>
    <row r="267" spans="3:13" ht="14.25" customHeight="1"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2"/>
    </row>
    <row r="268" spans="3:13" ht="14.25" customHeight="1"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2"/>
    </row>
    <row r="269" spans="3:13" ht="14.25" customHeight="1"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2"/>
    </row>
    <row r="270" spans="3:13" ht="14.25" customHeight="1"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2"/>
    </row>
    <row r="271" spans="3:13" ht="14.25" customHeight="1"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2"/>
    </row>
    <row r="272" spans="3:13" ht="14.25" customHeight="1"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2"/>
    </row>
    <row r="273" spans="3:13" ht="14.25" customHeight="1"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2"/>
    </row>
    <row r="274" spans="3:13" ht="14.25" customHeight="1"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2"/>
    </row>
    <row r="275" spans="3:13" ht="14.25" customHeight="1"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2"/>
    </row>
    <row r="276" spans="3:13" ht="14.25" customHeight="1"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2"/>
    </row>
    <row r="277" spans="3:13" ht="14.25" customHeight="1"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2"/>
    </row>
    <row r="278" spans="3:13" ht="14.25" customHeight="1"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2"/>
    </row>
    <row r="279" spans="3:13" ht="14.25" customHeight="1"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2"/>
    </row>
    <row r="280" spans="3:13" ht="14.25" customHeight="1"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2"/>
    </row>
    <row r="281" spans="3:13" ht="14.25" customHeight="1"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2"/>
    </row>
    <row r="282" spans="3:13" ht="14.25" customHeight="1"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2"/>
    </row>
    <row r="283" spans="3:13" ht="14.25" customHeight="1"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2"/>
    </row>
    <row r="284" spans="3:13" ht="14.25" customHeight="1"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2"/>
    </row>
    <row r="285" spans="3:13" ht="14.25" customHeight="1"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2"/>
    </row>
    <row r="286" spans="3:13" ht="14.25" customHeight="1"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2"/>
    </row>
    <row r="287" spans="3:13" ht="14.25" customHeight="1"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2"/>
    </row>
    <row r="288" spans="3:13" ht="14.25" customHeight="1"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2"/>
    </row>
    <row r="289" spans="3:13" ht="14.25" customHeight="1"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2"/>
    </row>
    <row r="290" spans="3:13" ht="14.25" customHeight="1"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2"/>
    </row>
    <row r="291" spans="3:13" ht="14.25" customHeight="1"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2"/>
    </row>
    <row r="292" spans="3:13" ht="14.25" customHeight="1"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2"/>
    </row>
    <row r="293" spans="3:13" ht="14.25" customHeight="1"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2"/>
    </row>
    <row r="294" spans="3:13" ht="14.25" customHeight="1"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2"/>
    </row>
    <row r="295" spans="3:13" ht="14.25" customHeight="1"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2"/>
    </row>
    <row r="296" spans="3:13" ht="14.25" customHeight="1"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2"/>
    </row>
    <row r="297" spans="3:13" ht="14.25" customHeight="1"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2"/>
    </row>
    <row r="298" spans="3:13" ht="14.25" customHeight="1"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2"/>
    </row>
    <row r="299" spans="3:13" ht="14.25" customHeight="1"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2"/>
    </row>
    <row r="300" spans="3:13" ht="14.25" customHeight="1"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2"/>
    </row>
    <row r="301" spans="3:13" ht="14.25" customHeight="1"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2"/>
    </row>
    <row r="302" spans="3:13" ht="14.25" customHeight="1"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2"/>
    </row>
    <row r="303" spans="3:13" ht="14.25" customHeight="1"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2"/>
    </row>
    <row r="304" spans="3:13" ht="14.25" customHeight="1"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2"/>
    </row>
    <row r="305" spans="3:13" ht="14.25" customHeight="1"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2"/>
    </row>
    <row r="306" spans="3:13" ht="14.25" customHeight="1"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2"/>
    </row>
    <row r="307" spans="3:13" ht="14.25" customHeight="1"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2"/>
    </row>
    <row r="308" spans="3:13" ht="14.25" customHeight="1"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2"/>
    </row>
    <row r="309" spans="3:13" ht="14.25" customHeight="1"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2"/>
    </row>
    <row r="310" spans="3:13" ht="14.25" customHeight="1"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2"/>
    </row>
    <row r="311" spans="3:13" ht="14.25" customHeight="1"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2"/>
    </row>
    <row r="312" spans="3:13" ht="14.25" customHeight="1"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2"/>
    </row>
    <row r="313" spans="3:13" ht="14.25" customHeight="1"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2"/>
    </row>
    <row r="314" spans="3:13" ht="14.25" customHeight="1"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2"/>
    </row>
    <row r="315" spans="3:13" ht="14.25" customHeight="1"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2"/>
    </row>
    <row r="316" spans="3:13" ht="14.25" customHeight="1"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2"/>
    </row>
    <row r="317" spans="3:13" ht="14.25" customHeight="1"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2"/>
    </row>
    <row r="318" spans="3:13" ht="14.25" customHeight="1"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2"/>
    </row>
    <row r="319" spans="3:13" ht="14.25" customHeight="1"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2"/>
    </row>
    <row r="320" spans="3:13" ht="14.25" customHeight="1"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2"/>
    </row>
    <row r="321" spans="3:13" ht="14.25" customHeight="1"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2"/>
    </row>
    <row r="322" spans="3:13" ht="14.25" customHeight="1"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2"/>
    </row>
    <row r="323" spans="3:13" ht="14.25" customHeight="1"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2"/>
    </row>
    <row r="324" spans="3:13" ht="14.25" customHeight="1"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2"/>
    </row>
    <row r="325" spans="3:13" ht="14.25" customHeight="1"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2"/>
    </row>
    <row r="326" spans="3:13" ht="14.25" customHeight="1"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2"/>
    </row>
    <row r="327" spans="3:13" ht="14.25" customHeight="1"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2"/>
    </row>
    <row r="328" spans="3:13" ht="14.25" customHeight="1"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2"/>
    </row>
    <row r="329" spans="3:13" ht="14.25" customHeight="1"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2"/>
    </row>
    <row r="330" spans="3:13" ht="14.25" customHeight="1"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2"/>
    </row>
    <row r="331" spans="3:13" ht="14.25" customHeight="1"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2"/>
    </row>
    <row r="332" spans="3:13" ht="14.25" customHeight="1"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2"/>
    </row>
    <row r="333" spans="3:13" ht="14.25" customHeight="1"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2"/>
    </row>
    <row r="334" spans="3:13" ht="14.25" customHeight="1"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2"/>
    </row>
    <row r="335" spans="3:13" ht="14.25" customHeight="1"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2"/>
    </row>
    <row r="336" spans="3:13" ht="14.25" customHeight="1"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2"/>
    </row>
    <row r="337" spans="3:13" ht="14.25" customHeight="1"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2"/>
    </row>
    <row r="338" spans="3:13" ht="14.25" customHeight="1"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2"/>
    </row>
    <row r="339" spans="3:13" ht="14.25" customHeight="1"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2"/>
    </row>
    <row r="340" spans="3:13" ht="14.25" customHeight="1"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2"/>
    </row>
    <row r="341" spans="3:13" ht="14.25" customHeight="1"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2"/>
    </row>
    <row r="342" spans="3:13" ht="14.25" customHeight="1"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2"/>
    </row>
    <row r="343" spans="3:13" ht="14.25" customHeight="1"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2"/>
    </row>
    <row r="344" spans="3:13" ht="14.25" customHeight="1"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2"/>
    </row>
    <row r="345" spans="3:13" ht="14.25" customHeight="1"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2"/>
    </row>
    <row r="346" spans="3:13" ht="14.25" customHeight="1"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2"/>
    </row>
    <row r="347" spans="3:13" ht="14.25" customHeight="1"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2"/>
    </row>
    <row r="348" spans="3:13" ht="14.25" customHeight="1"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2"/>
    </row>
    <row r="349" spans="3:13" ht="14.25" customHeight="1"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2"/>
    </row>
    <row r="350" spans="3:13" ht="14.25" customHeight="1"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2"/>
    </row>
    <row r="351" spans="3:13" ht="14.25" customHeight="1"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2"/>
    </row>
    <row r="352" spans="3:13" ht="14.25" customHeight="1"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2"/>
    </row>
    <row r="353" spans="3:13" ht="14.25" customHeight="1"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2"/>
    </row>
    <row r="354" spans="3:13" ht="14.25" customHeight="1"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2"/>
    </row>
    <row r="355" spans="3:13" ht="14.25" customHeight="1"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2"/>
    </row>
    <row r="356" spans="3:13" ht="14.25" customHeight="1"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2"/>
    </row>
    <row r="357" spans="3:13" ht="14.25" customHeight="1"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2"/>
    </row>
    <row r="358" spans="3:13" ht="14.25" customHeight="1"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2"/>
    </row>
    <row r="359" spans="3:13" ht="14.25" customHeight="1"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2"/>
    </row>
    <row r="360" spans="3:13" ht="14.25" customHeight="1"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2"/>
    </row>
    <row r="361" spans="3:13" ht="14.25" customHeight="1"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2"/>
    </row>
    <row r="362" spans="3:13" ht="14.25" customHeight="1"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2"/>
    </row>
    <row r="363" spans="3:13" ht="14.25" customHeight="1"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2"/>
    </row>
    <row r="364" spans="3:13" ht="14.25" customHeight="1"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2"/>
    </row>
    <row r="365" spans="3:13" ht="14.25" customHeight="1"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2"/>
    </row>
    <row r="366" spans="3:13" ht="14.25" customHeight="1"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2"/>
    </row>
    <row r="367" spans="3:13" ht="14.25" customHeight="1"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2"/>
    </row>
    <row r="368" spans="3:13" ht="14.25" customHeight="1"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2"/>
    </row>
    <row r="369" spans="3:13" ht="14.25" customHeight="1"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2"/>
    </row>
    <row r="370" spans="3:13" ht="14.25" customHeight="1"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2"/>
    </row>
    <row r="371" spans="3:13" ht="14.25" customHeight="1"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2"/>
    </row>
    <row r="372" spans="3:13" ht="14.25" customHeight="1"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2"/>
    </row>
    <row r="373" spans="3:13" ht="14.25" customHeight="1"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2"/>
    </row>
    <row r="374" spans="3:13" ht="14.25" customHeight="1"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2"/>
    </row>
    <row r="375" spans="3:13" ht="14.25" customHeight="1"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2"/>
    </row>
    <row r="376" spans="3:13" ht="14.25" customHeight="1"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2"/>
    </row>
    <row r="377" spans="3:13" ht="14.25" customHeight="1"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2"/>
    </row>
    <row r="378" spans="3:13" ht="14.25" customHeight="1"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2"/>
    </row>
    <row r="379" spans="3:13" ht="14.25" customHeight="1"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2"/>
    </row>
    <row r="380" spans="3:13" ht="14.25" customHeight="1"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2"/>
    </row>
    <row r="381" spans="3:13" ht="14.25" customHeight="1"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2"/>
    </row>
    <row r="382" spans="3:13" ht="14.25" customHeight="1"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2"/>
    </row>
    <row r="383" spans="3:13" ht="14.25" customHeight="1"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2"/>
    </row>
    <row r="384" spans="3:13" ht="14.25" customHeight="1"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2"/>
    </row>
    <row r="385" spans="3:13" ht="14.25" customHeight="1"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2"/>
    </row>
    <row r="386" spans="3:13" ht="14.25" customHeight="1"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2"/>
    </row>
    <row r="387" spans="3:13" ht="14.25" customHeight="1"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2"/>
    </row>
    <row r="388" spans="3:13" ht="14.25" customHeight="1"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2"/>
    </row>
    <row r="389" spans="3:13" ht="14.25" customHeight="1"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2"/>
    </row>
    <row r="390" spans="3:13" ht="14.25" customHeight="1"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2"/>
    </row>
    <row r="391" spans="3:13" ht="14.25" customHeight="1"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2"/>
    </row>
    <row r="392" spans="3:13" ht="14.25" customHeight="1"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2"/>
    </row>
    <row r="393" spans="3:13" ht="14.25" customHeight="1"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2"/>
    </row>
    <row r="394" spans="3:13" ht="14.25" customHeight="1"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2"/>
    </row>
    <row r="395" spans="3:13" ht="14.25" customHeight="1"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2"/>
    </row>
    <row r="396" spans="3:13" ht="14.25" customHeight="1"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2"/>
    </row>
    <row r="397" spans="3:13" ht="14.25" customHeight="1"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2"/>
    </row>
    <row r="398" spans="3:13" ht="14.25" customHeight="1"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2"/>
    </row>
    <row r="399" spans="3:13" ht="14.25" customHeight="1"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2"/>
    </row>
    <row r="400" spans="3:13" ht="14.25" customHeight="1"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2"/>
    </row>
    <row r="401" spans="3:13" ht="14.25" customHeight="1"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2"/>
    </row>
    <row r="402" spans="3:13" ht="14.25" customHeight="1"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2"/>
    </row>
    <row r="403" spans="3:13" ht="14.25" customHeight="1"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2"/>
    </row>
    <row r="404" spans="3:13" ht="14.25" customHeight="1"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2"/>
    </row>
    <row r="405" spans="3:13" ht="14.25" customHeight="1"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2"/>
    </row>
    <row r="406" spans="3:13" ht="14.25" customHeight="1"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2"/>
    </row>
    <row r="407" spans="3:13" ht="14.25" customHeight="1"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2"/>
    </row>
    <row r="408" spans="3:13" ht="14.25" customHeight="1"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2"/>
    </row>
    <row r="409" spans="3:13" ht="14.25" customHeight="1"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2"/>
    </row>
    <row r="410" spans="3:13" ht="14.25" customHeight="1"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2"/>
    </row>
    <row r="411" spans="3:13" ht="14.25" customHeight="1"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2"/>
    </row>
    <row r="412" spans="3:13" ht="14.25" customHeight="1"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2"/>
    </row>
    <row r="413" spans="3:13" ht="14.25" customHeight="1"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2"/>
    </row>
    <row r="414" spans="3:13" ht="14.25" customHeight="1"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2"/>
    </row>
    <row r="415" spans="3:13" ht="14.25" customHeight="1"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2"/>
    </row>
    <row r="416" spans="3:13" ht="14.25" customHeight="1"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2"/>
    </row>
    <row r="417" spans="3:13" ht="14.25" customHeight="1"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2"/>
    </row>
    <row r="418" spans="3:13" ht="14.25" customHeight="1"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2"/>
    </row>
    <row r="419" spans="3:13" ht="14.25" customHeight="1"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2"/>
    </row>
    <row r="420" spans="3:13" ht="14.25" customHeight="1"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2"/>
    </row>
    <row r="421" spans="3:13" ht="14.25" customHeight="1"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2"/>
    </row>
    <row r="422" spans="3:13" ht="14.25" customHeight="1"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2"/>
    </row>
    <row r="423" spans="3:13" ht="14.25" customHeight="1"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2"/>
    </row>
    <row r="424" spans="3:13" ht="14.25" customHeight="1"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2"/>
    </row>
    <row r="425" spans="3:13" ht="14.25" customHeight="1"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2"/>
    </row>
    <row r="426" spans="3:13" ht="14.25" customHeight="1"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2"/>
    </row>
    <row r="427" spans="3:13" ht="14.25" customHeight="1"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2"/>
    </row>
    <row r="428" spans="3:13" ht="14.25" customHeight="1"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2"/>
    </row>
    <row r="429" spans="3:13" ht="14.25" customHeight="1"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2"/>
    </row>
    <row r="430" spans="3:13" ht="14.25" customHeight="1"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2"/>
    </row>
    <row r="431" spans="3:13" ht="14.25" customHeight="1"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2"/>
    </row>
    <row r="432" spans="3:13" ht="14.25" customHeight="1"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2"/>
    </row>
    <row r="433" spans="3:13" ht="14.25" customHeight="1"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2"/>
    </row>
    <row r="434" spans="3:13" ht="14.25" customHeight="1"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2"/>
    </row>
    <row r="435" spans="3:13" ht="14.25" customHeight="1"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2"/>
    </row>
    <row r="436" spans="3:13" ht="14.25" customHeight="1"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2"/>
    </row>
    <row r="437" spans="3:13" ht="14.25" customHeight="1"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2"/>
    </row>
    <row r="438" spans="3:13" ht="14.25" customHeight="1"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2"/>
    </row>
    <row r="439" spans="3:13" ht="14.25" customHeight="1"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2"/>
    </row>
    <row r="440" spans="3:13" ht="14.25" customHeight="1"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2"/>
    </row>
    <row r="441" spans="3:13" ht="14.25" customHeight="1"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2"/>
    </row>
    <row r="442" spans="3:13" ht="14.25" customHeight="1"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2"/>
    </row>
    <row r="443" spans="3:13" ht="14.25" customHeight="1"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2"/>
    </row>
    <row r="444" spans="3:13" ht="14.25" customHeight="1"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2"/>
    </row>
    <row r="445" spans="3:13" ht="14.25" customHeight="1"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2"/>
    </row>
    <row r="446" spans="3:13" ht="14.25" customHeight="1"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2"/>
    </row>
    <row r="447" spans="3:13" ht="14.25" customHeight="1"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2"/>
    </row>
    <row r="448" spans="3:13" ht="14.25" customHeight="1"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2"/>
    </row>
    <row r="449" spans="3:13" ht="14.25" customHeight="1"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2"/>
    </row>
    <row r="450" spans="3:13" ht="14.25" customHeight="1"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2"/>
    </row>
    <row r="451" spans="3:13" ht="14.25" customHeight="1"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2"/>
    </row>
    <row r="452" spans="3:13" ht="14.25" customHeight="1"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2"/>
    </row>
    <row r="453" spans="3:13" ht="14.25" customHeight="1"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2"/>
    </row>
    <row r="454" spans="3:13" ht="14.25" customHeight="1"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2"/>
    </row>
    <row r="455" spans="3:13" ht="14.25" customHeight="1"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2"/>
    </row>
    <row r="456" spans="3:13" ht="14.25" customHeight="1"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2"/>
    </row>
    <row r="457" spans="3:13" ht="14.25" customHeight="1"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2"/>
    </row>
    <row r="458" spans="3:13" ht="14.25" customHeight="1"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2"/>
    </row>
    <row r="459" spans="3:13" ht="14.25" customHeight="1"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2"/>
    </row>
    <row r="460" spans="3:13" ht="14.25" customHeight="1"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2"/>
    </row>
    <row r="461" spans="3:13" ht="14.25" customHeight="1"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2"/>
    </row>
    <row r="462" spans="3:13" ht="14.25" customHeight="1"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2"/>
    </row>
    <row r="463" spans="3:13" ht="14.25" customHeight="1"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2"/>
    </row>
    <row r="464" spans="3:13" ht="14.25" customHeight="1"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2"/>
    </row>
    <row r="465" spans="3:13" ht="14.25" customHeight="1"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2"/>
    </row>
    <row r="466" spans="3:13" ht="14.25" customHeight="1"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2"/>
    </row>
    <row r="467" spans="3:13" ht="14.25" customHeight="1"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2"/>
    </row>
    <row r="468" spans="3:13" ht="14.25" customHeight="1"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2"/>
    </row>
    <row r="469" spans="3:13" ht="14.25" customHeight="1"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2"/>
    </row>
    <row r="470" spans="3:13" ht="14.25" customHeight="1"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2"/>
    </row>
    <row r="471" spans="3:13" ht="14.25" customHeight="1"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2"/>
    </row>
    <row r="472" spans="3:13" ht="14.25" customHeight="1"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2"/>
    </row>
    <row r="473" spans="3:13" ht="14.25" customHeight="1"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2"/>
    </row>
    <row r="474" spans="3:13" ht="14.25" customHeight="1"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2"/>
    </row>
    <row r="475" spans="3:13" ht="14.25" customHeight="1"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2"/>
    </row>
    <row r="476" spans="3:13" ht="14.25" customHeight="1"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2"/>
    </row>
    <row r="477" spans="3:13" ht="14.25" customHeight="1"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2"/>
    </row>
    <row r="478" spans="3:13" ht="14.25" customHeight="1"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2"/>
    </row>
    <row r="479" spans="3:13" ht="14.25" customHeight="1"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2"/>
    </row>
    <row r="480" spans="3:13" ht="14.25" customHeight="1"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2"/>
    </row>
    <row r="481" spans="3:13" ht="14.25" customHeight="1"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2"/>
    </row>
    <row r="482" spans="3:13" ht="14.25" customHeight="1"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2"/>
    </row>
    <row r="483" spans="3:13" ht="14.25" customHeight="1"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2"/>
    </row>
    <row r="484" spans="3:13" ht="14.25" customHeight="1"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2"/>
    </row>
    <row r="485" spans="3:13" ht="14.25" customHeight="1"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2"/>
    </row>
    <row r="486" spans="3:13" ht="14.25" customHeight="1"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2"/>
    </row>
    <row r="487" spans="3:13" ht="14.25" customHeight="1"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2"/>
    </row>
    <row r="488" spans="3:13" ht="14.25" customHeight="1"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2"/>
    </row>
    <row r="489" spans="3:13" ht="14.25" customHeight="1"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2"/>
    </row>
    <row r="490" spans="3:13" ht="14.25" customHeight="1"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2"/>
    </row>
    <row r="491" spans="3:13" ht="14.25" customHeight="1"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2"/>
    </row>
    <row r="492" spans="3:13" ht="14.25" customHeight="1"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2"/>
    </row>
    <row r="493" spans="3:13" ht="14.25" customHeight="1"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2"/>
    </row>
    <row r="494" spans="3:13" ht="14.25" customHeight="1"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2"/>
    </row>
    <row r="495" spans="3:13" ht="14.25" customHeight="1"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2"/>
    </row>
    <row r="496" spans="3:13" ht="14.25" customHeight="1"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2"/>
    </row>
    <row r="497" spans="3:13" ht="14.25" customHeight="1"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2"/>
    </row>
    <row r="498" spans="3:13" ht="14.25" customHeight="1"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2"/>
    </row>
    <row r="499" spans="3:13" ht="14.25" customHeight="1"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2"/>
    </row>
    <row r="500" spans="3:13" ht="14.25" customHeight="1"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2"/>
    </row>
    <row r="501" spans="3:13" ht="14.25" customHeight="1"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2"/>
    </row>
    <row r="502" spans="3:13" ht="14.25" customHeight="1"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2"/>
    </row>
    <row r="503" spans="3:13" ht="14.25" customHeight="1"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2"/>
    </row>
    <row r="504" spans="3:13" ht="14.25" customHeight="1"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2"/>
    </row>
    <row r="505" spans="3:13" ht="14.25" customHeight="1"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2"/>
    </row>
    <row r="506" spans="3:13" ht="14.25" customHeight="1"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2"/>
    </row>
    <row r="507" spans="3:13" ht="14.25" customHeight="1"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2"/>
    </row>
    <row r="508" spans="3:13" ht="14.25" customHeight="1"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2"/>
    </row>
    <row r="509" spans="3:13" ht="14.25" customHeight="1"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2"/>
    </row>
    <row r="510" spans="3:13" ht="14.25" customHeight="1"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2"/>
    </row>
    <row r="511" spans="3:13" ht="14.25" customHeight="1"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2"/>
    </row>
    <row r="512" spans="3:13" ht="14.25" customHeight="1"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2"/>
    </row>
    <row r="513" spans="3:13" ht="14.25" customHeight="1"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2"/>
    </row>
    <row r="514" spans="3:13" ht="14.25" customHeight="1"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2"/>
    </row>
    <row r="515" spans="3:13" ht="14.25" customHeight="1"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2"/>
    </row>
    <row r="516" spans="3:13" ht="14.25" customHeight="1"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2"/>
    </row>
    <row r="517" spans="3:13" ht="14.25" customHeight="1"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2"/>
    </row>
    <row r="518" spans="3:13" ht="14.25" customHeight="1"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2"/>
    </row>
    <row r="519" spans="3:13" ht="14.25" customHeight="1"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2"/>
    </row>
    <row r="520" spans="3:13" ht="14.25" customHeight="1"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2"/>
    </row>
    <row r="521" spans="3:13" ht="14.25" customHeight="1"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2"/>
    </row>
    <row r="522" spans="3:13" ht="14.25" customHeight="1"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2"/>
    </row>
    <row r="523" spans="3:13" ht="14.25" customHeight="1"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2"/>
    </row>
    <row r="524" spans="3:13" ht="14.25" customHeight="1"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2"/>
    </row>
    <row r="525" spans="3:13" ht="14.25" customHeight="1"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2"/>
    </row>
    <row r="526" spans="3:13" ht="14.25" customHeight="1"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2"/>
    </row>
    <row r="527" spans="3:13" ht="14.25" customHeight="1"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2"/>
    </row>
    <row r="528" spans="3:13" ht="14.25" customHeight="1"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2"/>
    </row>
    <row r="529" spans="3:13" ht="14.25" customHeight="1"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2"/>
    </row>
    <row r="530" spans="3:13" ht="14.25" customHeight="1"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2"/>
    </row>
    <row r="531" spans="3:13" ht="14.25" customHeight="1"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2"/>
    </row>
    <row r="532" spans="3:13" ht="14.25" customHeight="1"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2"/>
    </row>
    <row r="533" spans="3:13" ht="14.25" customHeight="1"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2"/>
    </row>
    <row r="534" spans="3:13" ht="14.25" customHeight="1"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2"/>
    </row>
    <row r="535" spans="3:13" ht="14.25" customHeight="1"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2"/>
    </row>
    <row r="536" spans="3:13" ht="14.25" customHeight="1"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2"/>
    </row>
    <row r="537" spans="3:13" ht="14.25" customHeight="1"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2"/>
    </row>
    <row r="538" spans="3:13" ht="14.25" customHeight="1"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2"/>
    </row>
    <row r="539" spans="3:13" ht="14.25" customHeight="1"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2"/>
    </row>
    <row r="540" spans="3:13" ht="14.25" customHeight="1"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2"/>
    </row>
    <row r="541" spans="3:13" ht="14.25" customHeight="1"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2"/>
    </row>
    <row r="542" spans="3:13" ht="14.25" customHeight="1"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2"/>
    </row>
    <row r="543" spans="3:13" ht="14.25" customHeight="1"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2"/>
    </row>
    <row r="544" spans="3:13" ht="14.25" customHeight="1"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2"/>
    </row>
    <row r="545" spans="3:13" ht="14.25" customHeight="1"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2"/>
    </row>
    <row r="546" spans="3:13" ht="14.25" customHeight="1"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2"/>
    </row>
    <row r="547" spans="3:13" ht="14.25" customHeight="1"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2"/>
    </row>
    <row r="548" spans="3:13" ht="14.25" customHeight="1"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2"/>
    </row>
    <row r="549" spans="3:13" ht="14.25" customHeight="1"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2"/>
    </row>
    <row r="550" spans="3:13" ht="14.25" customHeight="1"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2"/>
    </row>
    <row r="551" spans="3:13" ht="14.25" customHeight="1"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2"/>
    </row>
    <row r="552" spans="3:13" ht="14.25" customHeight="1"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2"/>
    </row>
    <row r="553" spans="3:13" ht="14.25" customHeight="1"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2"/>
    </row>
    <row r="554" spans="3:13" ht="14.25" customHeight="1"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2"/>
    </row>
    <row r="555" spans="3:13" ht="14.25" customHeight="1"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2"/>
    </row>
    <row r="556" spans="3:13" ht="14.25" customHeight="1"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2"/>
    </row>
    <row r="557" spans="3:13" ht="14.25" customHeight="1"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2"/>
    </row>
    <row r="558" spans="3:13" ht="14.25" customHeight="1"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2"/>
    </row>
    <row r="559" spans="3:13" ht="14.25" customHeight="1"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2"/>
    </row>
    <row r="560" spans="3:13" ht="14.25" customHeight="1"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2"/>
    </row>
    <row r="561" spans="3:13" ht="14.25" customHeight="1"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2"/>
    </row>
    <row r="562" spans="3:13" ht="14.25" customHeight="1"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2"/>
    </row>
    <row r="563" spans="3:13" ht="14.25" customHeight="1"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2"/>
    </row>
    <row r="564" spans="3:13" ht="14.25" customHeight="1"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2"/>
    </row>
    <row r="565" spans="3:13" ht="14.25" customHeight="1"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2"/>
    </row>
    <row r="566" spans="3:13" ht="14.25" customHeight="1"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2"/>
    </row>
    <row r="567" spans="3:13" ht="14.25" customHeight="1"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2"/>
    </row>
    <row r="568" spans="3:13" ht="14.25" customHeight="1"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2"/>
    </row>
    <row r="569" spans="3:13" ht="14.25" customHeight="1"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2"/>
    </row>
    <row r="570" spans="3:13" ht="14.25" customHeight="1"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2"/>
    </row>
    <row r="571" spans="3:13" ht="14.25" customHeight="1"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2"/>
    </row>
    <row r="572" spans="3:13" ht="14.25" customHeight="1"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2"/>
    </row>
    <row r="573" spans="3:13" ht="14.25" customHeight="1"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2"/>
    </row>
    <row r="574" spans="3:13" ht="14.25" customHeight="1"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2"/>
    </row>
    <row r="575" spans="3:13" ht="14.25" customHeight="1"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2"/>
    </row>
    <row r="576" spans="3:13" ht="14.25" customHeight="1"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2"/>
    </row>
    <row r="577" spans="3:13" ht="14.25" customHeight="1"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2"/>
    </row>
    <row r="578" spans="3:13" ht="14.25" customHeight="1"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2"/>
    </row>
    <row r="579" spans="3:13" ht="14.25" customHeight="1"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2"/>
    </row>
    <row r="580" spans="3:13" ht="14.25" customHeight="1"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2"/>
    </row>
    <row r="581" spans="3:13" ht="14.25" customHeight="1"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2"/>
    </row>
    <row r="582" spans="3:13" ht="14.25" customHeight="1"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2"/>
    </row>
    <row r="583" spans="3:13" ht="14.25" customHeight="1"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2"/>
    </row>
    <row r="584" spans="3:13" ht="14.25" customHeight="1"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2"/>
    </row>
    <row r="585" spans="3:13" ht="14.25" customHeight="1"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2"/>
    </row>
    <row r="586" spans="3:13" ht="14.25" customHeight="1"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2"/>
    </row>
    <row r="587" spans="3:13" ht="14.25" customHeight="1"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2"/>
    </row>
    <row r="588" spans="3:13" ht="14.25" customHeight="1"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2"/>
    </row>
    <row r="589" spans="3:13" ht="14.25" customHeight="1"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2"/>
    </row>
    <row r="590" spans="3:13" ht="14.25" customHeight="1"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2"/>
    </row>
    <row r="591" spans="3:13" ht="14.25" customHeight="1"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2"/>
    </row>
    <row r="592" spans="3:13" ht="14.25" customHeight="1"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2"/>
    </row>
    <row r="593" spans="3:13" ht="14.25" customHeight="1"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2"/>
    </row>
    <row r="594" spans="3:13" ht="14.25" customHeight="1"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2"/>
    </row>
    <row r="595" spans="3:13" ht="14.25" customHeight="1"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2"/>
    </row>
    <row r="596" spans="3:13" ht="14.25" customHeight="1"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2"/>
    </row>
    <row r="597" spans="3:13" ht="14.25" customHeight="1"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2"/>
    </row>
    <row r="598" spans="3:13" ht="14.25" customHeight="1"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2"/>
    </row>
    <row r="599" spans="3:13" ht="14.25" customHeight="1"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2"/>
    </row>
    <row r="600" spans="3:13" ht="14.25" customHeight="1"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2"/>
    </row>
    <row r="601" spans="3:13" ht="14.25" customHeight="1"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2"/>
    </row>
    <row r="602" spans="3:13" ht="14.25" customHeight="1"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2"/>
    </row>
    <row r="603" spans="3:13" ht="14.25" customHeight="1"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2"/>
    </row>
    <row r="604" spans="3:13" ht="14.25" customHeight="1"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2"/>
    </row>
    <row r="605" spans="3:13" ht="14.25" customHeight="1"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2"/>
    </row>
    <row r="606" spans="3:13" ht="14.25" customHeight="1"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2"/>
    </row>
    <row r="607" spans="3:13" ht="14.25" customHeight="1"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2"/>
    </row>
    <row r="608" spans="3:13" ht="14.25" customHeight="1"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2"/>
    </row>
    <row r="609" spans="3:13" ht="14.25" customHeight="1"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2"/>
    </row>
    <row r="610" spans="3:13" ht="14.25" customHeight="1"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2"/>
    </row>
    <row r="611" spans="3:13" ht="14.25" customHeight="1"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2"/>
    </row>
    <row r="612" spans="3:13" ht="14.25" customHeight="1"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2"/>
    </row>
    <row r="613" spans="3:13" ht="14.25" customHeight="1"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2"/>
    </row>
    <row r="614" spans="3:13" ht="14.25" customHeight="1"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2"/>
    </row>
    <row r="615" spans="3:13" ht="14.25" customHeight="1"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2"/>
    </row>
    <row r="616" spans="3:13" ht="14.25" customHeight="1"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2"/>
    </row>
    <row r="617" spans="3:13" ht="14.25" customHeight="1"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2"/>
    </row>
    <row r="618" spans="3:13" ht="14.25" customHeight="1"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2"/>
    </row>
    <row r="619" spans="3:13" ht="14.25" customHeight="1"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2"/>
    </row>
    <row r="620" spans="3:13" ht="14.25" customHeight="1"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2"/>
    </row>
    <row r="621" spans="3:13" ht="14.25" customHeight="1"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2"/>
    </row>
    <row r="622" spans="3:13" ht="14.25" customHeight="1"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2"/>
    </row>
    <row r="623" spans="3:13" ht="14.25" customHeight="1"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2"/>
    </row>
    <row r="624" spans="3:13" ht="14.25" customHeight="1"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2"/>
    </row>
    <row r="625" spans="3:13" ht="14.25" customHeight="1"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2"/>
    </row>
    <row r="626" spans="3:13" ht="14.25" customHeight="1"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2"/>
    </row>
    <row r="627" spans="3:13" ht="14.25" customHeight="1"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2"/>
    </row>
    <row r="628" spans="3:13" ht="14.25" customHeight="1"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2"/>
    </row>
    <row r="629" spans="3:13" ht="14.25" customHeight="1"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2"/>
    </row>
    <row r="630" spans="3:13" ht="14.25" customHeight="1"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2"/>
    </row>
    <row r="631" spans="3:13" ht="14.25" customHeight="1"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2"/>
    </row>
    <row r="632" spans="3:13" ht="14.25" customHeight="1"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2"/>
    </row>
    <row r="633" spans="3:13" ht="14.25" customHeight="1"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2"/>
    </row>
    <row r="634" spans="3:13" ht="14.25" customHeight="1"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2"/>
    </row>
    <row r="635" spans="3:13" ht="14.25" customHeight="1"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2"/>
    </row>
    <row r="636" spans="3:13" ht="14.25" customHeight="1"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2"/>
    </row>
    <row r="637" spans="3:13" ht="14.25" customHeight="1"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2"/>
    </row>
    <row r="638" spans="3:13" ht="14.25" customHeight="1"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2"/>
    </row>
    <row r="639" spans="3:13" ht="14.25" customHeight="1"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2"/>
    </row>
    <row r="640" spans="3:13" ht="14.25" customHeight="1"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2"/>
    </row>
    <row r="641" spans="3:13" ht="14.25" customHeight="1"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2"/>
    </row>
    <row r="642" spans="3:13" ht="14.25" customHeight="1"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2"/>
    </row>
    <row r="643" spans="3:13" ht="14.25" customHeight="1"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2"/>
    </row>
    <row r="644" spans="3:13" ht="14.25" customHeight="1"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2"/>
    </row>
    <row r="645" spans="3:13" ht="14.25" customHeight="1"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2"/>
    </row>
    <row r="646" spans="3:13" ht="14.25" customHeight="1"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2"/>
    </row>
    <row r="647" spans="3:13" ht="14.25" customHeight="1"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2"/>
    </row>
    <row r="648" spans="3:13" ht="14.25" customHeight="1"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2"/>
    </row>
    <row r="649" spans="3:13" ht="14.25" customHeight="1"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2"/>
    </row>
    <row r="650" spans="3:13" ht="14.25" customHeight="1"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2"/>
    </row>
    <row r="651" spans="3:13" ht="14.25" customHeight="1"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2"/>
    </row>
    <row r="652" spans="3:13" ht="14.25" customHeight="1"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2"/>
    </row>
    <row r="653" spans="3:13" ht="14.25" customHeight="1"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2"/>
    </row>
    <row r="654" spans="3:13" ht="14.25" customHeight="1"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2"/>
    </row>
    <row r="655" spans="3:13" ht="14.25" customHeight="1"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2"/>
    </row>
    <row r="656" spans="3:13" ht="14.25" customHeight="1"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2"/>
    </row>
    <row r="657" spans="3:13" ht="14.25" customHeight="1"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2"/>
    </row>
    <row r="658" spans="3:13" ht="14.25" customHeight="1"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2"/>
    </row>
    <row r="659" spans="3:13" ht="14.25" customHeight="1"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2"/>
    </row>
    <row r="660" spans="3:13" ht="14.25" customHeight="1"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2"/>
    </row>
    <row r="661" spans="3:13" ht="14.25" customHeight="1"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2"/>
    </row>
    <row r="662" spans="3:13" ht="14.25" customHeight="1"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2"/>
    </row>
    <row r="663" spans="3:13" ht="14.25" customHeight="1"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2"/>
    </row>
    <row r="664" spans="3:13" ht="14.25" customHeight="1"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2"/>
    </row>
    <row r="665" spans="3:13" ht="14.25" customHeight="1"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2"/>
    </row>
    <row r="666" spans="3:13" ht="14.25" customHeight="1"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2"/>
    </row>
    <row r="667" spans="3:13" ht="14.25" customHeight="1"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2"/>
    </row>
    <row r="668" spans="3:13" ht="14.25" customHeight="1"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2"/>
    </row>
    <row r="669" spans="3:13" ht="14.25" customHeight="1"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2"/>
    </row>
    <row r="670" spans="3:13" ht="14.25" customHeight="1"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2"/>
    </row>
    <row r="671" spans="3:13" ht="14.25" customHeight="1"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2"/>
    </row>
    <row r="672" spans="3:13" ht="14.25" customHeight="1"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2"/>
    </row>
    <row r="673" spans="3:13" ht="14.25" customHeight="1"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2"/>
    </row>
    <row r="674" spans="3:13" ht="14.25" customHeight="1"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2"/>
    </row>
    <row r="675" spans="3:13" ht="14.25" customHeight="1"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2"/>
    </row>
    <row r="676" spans="3:13" ht="14.25" customHeight="1"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2"/>
    </row>
    <row r="677" spans="3:13" ht="14.25" customHeight="1"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2"/>
    </row>
    <row r="678" spans="3:13" ht="14.25" customHeight="1"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2"/>
    </row>
    <row r="679" spans="3:13" ht="14.25" customHeight="1"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2"/>
    </row>
    <row r="680" spans="3:13" ht="14.25" customHeight="1"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2"/>
    </row>
    <row r="681" spans="3:13" ht="14.25" customHeight="1"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2"/>
    </row>
    <row r="682" spans="3:13" ht="14.25" customHeight="1"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2"/>
    </row>
    <row r="683" spans="3:13" ht="14.25" customHeight="1"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2"/>
    </row>
    <row r="684" spans="3:13" ht="14.25" customHeight="1"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2"/>
    </row>
    <row r="685" spans="3:13" ht="14.25" customHeight="1"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2"/>
    </row>
    <row r="686" spans="3:13" ht="14.25" customHeight="1"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2"/>
    </row>
    <row r="687" spans="3:13" ht="14.25" customHeight="1"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2"/>
    </row>
    <row r="688" spans="3:13" ht="14.25" customHeight="1"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2"/>
    </row>
    <row r="689" spans="3:13" ht="14.25" customHeight="1"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2"/>
    </row>
    <row r="690" spans="3:13" ht="14.25" customHeight="1"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2"/>
    </row>
    <row r="691" spans="3:13" ht="14.25" customHeight="1"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2"/>
    </row>
    <row r="692" spans="3:13" ht="14.25" customHeight="1"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2"/>
    </row>
    <row r="693" spans="3:13" ht="14.25" customHeight="1"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2"/>
    </row>
    <row r="694" spans="3:13" ht="14.25" customHeight="1"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2"/>
    </row>
    <row r="695" spans="3:13" ht="14.25" customHeight="1"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2"/>
    </row>
    <row r="696" spans="3:13" ht="14.25" customHeight="1"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2"/>
    </row>
    <row r="697" spans="3:13" ht="14.25" customHeight="1"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2"/>
    </row>
    <row r="698" spans="3:13" ht="14.25" customHeight="1"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2"/>
    </row>
    <row r="699" spans="3:13" ht="14.25" customHeight="1"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2"/>
    </row>
    <row r="700" spans="3:13" ht="14.25" customHeight="1"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2"/>
    </row>
    <row r="701" spans="3:13" ht="14.25" customHeight="1"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2"/>
    </row>
    <row r="702" spans="3:13" ht="14.25" customHeight="1"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2"/>
    </row>
    <row r="703" spans="3:13" ht="14.25" customHeight="1"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2"/>
    </row>
    <row r="704" spans="3:13" ht="14.25" customHeight="1"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2"/>
    </row>
    <row r="705" spans="3:13" ht="14.25" customHeight="1"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2"/>
    </row>
    <row r="706" spans="3:13" ht="14.25" customHeight="1"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2"/>
    </row>
    <row r="707" spans="3:13" ht="14.25" customHeight="1"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2"/>
    </row>
    <row r="708" spans="3:13" ht="14.25" customHeight="1"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2"/>
    </row>
    <row r="709" spans="3:13" ht="14.25" customHeight="1"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2"/>
    </row>
    <row r="710" spans="3:13" ht="14.25" customHeight="1"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2"/>
    </row>
    <row r="711" spans="3:13" ht="14.25" customHeight="1"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2"/>
    </row>
    <row r="712" spans="3:13" ht="14.25" customHeight="1"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2"/>
    </row>
    <row r="713" spans="3:13" ht="14.25" customHeight="1"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2"/>
    </row>
    <row r="714" spans="3:13" ht="14.25" customHeight="1"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2"/>
    </row>
    <row r="715" spans="3:13" ht="14.25" customHeight="1">
      <c r="C715" s="6"/>
      <c r="D715" s="6"/>
      <c r="E715" s="1"/>
      <c r="F715" s="1"/>
      <c r="G715" s="6"/>
      <c r="H715" s="6"/>
      <c r="I715" s="6"/>
      <c r="J715" s="6"/>
      <c r="K715" s="6"/>
      <c r="L715" s="6"/>
      <c r="M715" s="2"/>
    </row>
    <row r="716" spans="3:13" ht="14.25" customHeight="1">
      <c r="C716" s="6"/>
      <c r="D716" s="6"/>
      <c r="E716" s="1"/>
      <c r="F716" s="1"/>
      <c r="G716" s="6"/>
      <c r="H716" s="6"/>
      <c r="I716" s="6"/>
      <c r="J716" s="6"/>
      <c r="K716" s="6"/>
      <c r="L716" s="6"/>
      <c r="M716" s="2"/>
    </row>
    <row r="717" spans="3:13" ht="14.25" customHeight="1">
      <c r="C717" s="6"/>
      <c r="D717" s="6"/>
      <c r="E717" s="1"/>
      <c r="F717" s="1"/>
      <c r="G717" s="6"/>
      <c r="H717" s="6"/>
      <c r="I717" s="6"/>
      <c r="J717" s="6"/>
      <c r="K717" s="6"/>
      <c r="L717" s="6"/>
      <c r="M717" s="2"/>
    </row>
    <row r="718" spans="3:13" ht="14.25" customHeight="1">
      <c r="C718" s="6"/>
      <c r="D718" s="6"/>
      <c r="E718" s="1"/>
      <c r="F718" s="1"/>
      <c r="G718" s="6"/>
      <c r="H718" s="6"/>
      <c r="I718" s="6"/>
      <c r="J718" s="6"/>
      <c r="K718" s="6"/>
      <c r="L718" s="6"/>
      <c r="M718" s="2"/>
    </row>
    <row r="719" spans="3:13" ht="14.25" customHeight="1">
      <c r="C719" s="6"/>
      <c r="D719" s="6"/>
      <c r="E719" s="1"/>
      <c r="F719" s="6"/>
      <c r="G719" s="6"/>
      <c r="H719" s="6"/>
      <c r="I719" s="6"/>
      <c r="J719" s="6"/>
      <c r="K719" s="6"/>
      <c r="L719" s="6"/>
      <c r="M719" s="2"/>
    </row>
    <row r="720" spans="3:13" ht="14.25" customHeight="1"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2"/>
    </row>
    <row r="721" spans="3:13" ht="14.25" customHeight="1"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2"/>
    </row>
    <row r="722" spans="3:13" ht="15" customHeight="1"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3:13" ht="15" customHeight="1"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</sheetData>
  <mergeCells count="20">
    <mergeCell ref="C22:E22"/>
    <mergeCell ref="C24:E24"/>
    <mergeCell ref="C25:E25"/>
    <mergeCell ref="B28:E28"/>
    <mergeCell ref="B2:E2"/>
    <mergeCell ref="B4:E4"/>
    <mergeCell ref="C16:E16"/>
    <mergeCell ref="C17:E17"/>
    <mergeCell ref="C9:E9"/>
    <mergeCell ref="C10:E10"/>
    <mergeCell ref="C12:E12"/>
    <mergeCell ref="C13:E13"/>
    <mergeCell ref="C15:E15"/>
    <mergeCell ref="B20:E20"/>
    <mergeCell ref="C23:E23"/>
    <mergeCell ref="C30:E30"/>
    <mergeCell ref="C31:E31"/>
    <mergeCell ref="C32:E32"/>
    <mergeCell ref="C33:E33"/>
    <mergeCell ref="C34:E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Projections_Cost per Cover</vt:lpstr>
      <vt:lpstr>Projections_Food Wast Reduction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Stock</dc:creator>
  <cp:keywords/>
  <dc:description/>
  <cp:lastModifiedBy>Warisa Tweesukstian</cp:lastModifiedBy>
  <cp:revision/>
  <dcterms:created xsi:type="dcterms:W3CDTF">2019-09-12T03:22:02Z</dcterms:created>
  <dcterms:modified xsi:type="dcterms:W3CDTF">2021-02-18T06:07:47Z</dcterms:modified>
  <cp:category/>
  <cp:contentStatus/>
</cp:coreProperties>
</file>